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105" windowWidth="18195" windowHeight="7995" activeTab="3"/>
  </bookViews>
  <sheets>
    <sheet name="Hour of Day" sheetId="1" r:id="rId1"/>
    <sheet name="Day of Week" sheetId="2" r:id="rId2"/>
    <sheet name="Month of Year" sheetId="3" r:id="rId3"/>
    <sheet name="Week of Year" sheetId="4" r:id="rId4"/>
  </sheets>
  <functionGroups builtInGroupCount="17"/>
  <calcPr calcId="145621"/>
</workbook>
</file>

<file path=xl/calcChain.xml><?xml version="1.0" encoding="utf-8"?>
<calcChain xmlns="http://schemas.openxmlformats.org/spreadsheetml/2006/main">
  <c r="BF21" i="4" l="1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D21" i="4"/>
  <c r="BE20" i="4"/>
  <c r="BE3" i="4"/>
  <c r="BE4" i="4"/>
  <c r="BE5" i="4"/>
  <c r="BE6" i="4"/>
  <c r="BE7" i="4"/>
  <c r="BE8" i="4"/>
  <c r="BE9" i="4"/>
  <c r="BE10" i="4"/>
  <c r="BE11" i="4"/>
  <c r="BE12" i="4"/>
  <c r="BE13" i="4"/>
  <c r="BE14" i="4"/>
  <c r="BE15" i="4"/>
  <c r="BE16" i="4"/>
  <c r="BE17" i="4"/>
  <c r="BD17" i="4" s="1"/>
  <c r="BE18" i="4"/>
  <c r="BD18" i="4" s="1"/>
  <c r="BD20" i="4"/>
  <c r="BD15" i="4"/>
  <c r="BD16" i="4"/>
  <c r="E2" i="4"/>
  <c r="F2" i="4" s="1"/>
  <c r="G2" i="4" s="1"/>
  <c r="H2" i="4" s="1"/>
  <c r="I2" i="4" s="1"/>
  <c r="J2" i="4" s="1"/>
  <c r="E3" i="4"/>
  <c r="M3" i="4"/>
  <c r="U3" i="4"/>
  <c r="AC3" i="4"/>
  <c r="AK3" i="4"/>
  <c r="AS3" i="4"/>
  <c r="BA3" i="4"/>
  <c r="J4" i="4"/>
  <c r="R4" i="4"/>
  <c r="Z4" i="4"/>
  <c r="AH4" i="4"/>
  <c r="AP4" i="4"/>
  <c r="AX4" i="4"/>
  <c r="G5" i="4"/>
  <c r="O5" i="4"/>
  <c r="W5" i="4"/>
  <c r="AE5" i="4"/>
  <c r="AM5" i="4"/>
  <c r="AU5" i="4"/>
  <c r="BC5" i="4"/>
  <c r="L6" i="4"/>
  <c r="T6" i="4"/>
  <c r="AB6" i="4"/>
  <c r="AJ6" i="4"/>
  <c r="AR6" i="4"/>
  <c r="AZ6" i="4"/>
  <c r="I7" i="4"/>
  <c r="Q7" i="4"/>
  <c r="Y7" i="4"/>
  <c r="AG7" i="4"/>
  <c r="AO7" i="4"/>
  <c r="AW7" i="4"/>
  <c r="F8" i="4"/>
  <c r="N8" i="4"/>
  <c r="V8" i="4"/>
  <c r="AD8" i="4"/>
  <c r="AL8" i="4"/>
  <c r="AT8" i="4"/>
  <c r="BB8" i="4"/>
  <c r="K9" i="4"/>
  <c r="S9" i="4"/>
  <c r="AA9" i="4"/>
  <c r="AI9" i="4"/>
  <c r="AQ9" i="4"/>
  <c r="AY9" i="4"/>
  <c r="H10" i="4"/>
  <c r="P10" i="4"/>
  <c r="X10" i="4"/>
  <c r="AF10" i="4"/>
  <c r="AN10" i="4"/>
  <c r="AV10" i="4"/>
  <c r="E11" i="4"/>
  <c r="M11" i="4"/>
  <c r="U11" i="4"/>
  <c r="AC11" i="4"/>
  <c r="AK11" i="4"/>
  <c r="AS11" i="4"/>
  <c r="BA11" i="4"/>
  <c r="J12" i="4"/>
  <c r="R12" i="4"/>
  <c r="Z12" i="4"/>
  <c r="AH12" i="4"/>
  <c r="AP12" i="4"/>
  <c r="AX12" i="4"/>
  <c r="G13" i="4"/>
  <c r="O13" i="4"/>
  <c r="W13" i="4"/>
  <c r="AE13" i="4"/>
  <c r="AM13" i="4"/>
  <c r="AU13" i="4"/>
  <c r="BC13" i="4"/>
  <c r="P11" i="4"/>
  <c r="AS12" i="4"/>
  <c r="AH13" i="4"/>
  <c r="F3" i="4"/>
  <c r="N3" i="4"/>
  <c r="V3" i="4"/>
  <c r="AD3" i="4"/>
  <c r="AL3" i="4"/>
  <c r="AT3" i="4"/>
  <c r="BB3" i="4"/>
  <c r="K4" i="4"/>
  <c r="S4" i="4"/>
  <c r="AA4" i="4"/>
  <c r="AI4" i="4"/>
  <c r="AQ4" i="4"/>
  <c r="AY4" i="4"/>
  <c r="H5" i="4"/>
  <c r="P5" i="4"/>
  <c r="X5" i="4"/>
  <c r="AF5" i="4"/>
  <c r="AN5" i="4"/>
  <c r="AV5" i="4"/>
  <c r="E6" i="4"/>
  <c r="M6" i="4"/>
  <c r="U6" i="4"/>
  <c r="AC6" i="4"/>
  <c r="AK6" i="4"/>
  <c r="AS6" i="4"/>
  <c r="BA6" i="4"/>
  <c r="J7" i="4"/>
  <c r="R7" i="4"/>
  <c r="Z7" i="4"/>
  <c r="AH7" i="4"/>
  <c r="AP7" i="4"/>
  <c r="AX7" i="4"/>
  <c r="G8" i="4"/>
  <c r="O8" i="4"/>
  <c r="W8" i="4"/>
  <c r="AE8" i="4"/>
  <c r="AM8" i="4"/>
  <c r="AU8" i="4"/>
  <c r="BC8" i="4"/>
  <c r="L9" i="4"/>
  <c r="T9" i="4"/>
  <c r="AB9" i="4"/>
  <c r="AJ9" i="4"/>
  <c r="AR9" i="4"/>
  <c r="AZ9" i="4"/>
  <c r="I10" i="4"/>
  <c r="Q10" i="4"/>
  <c r="Y10" i="4"/>
  <c r="AG10" i="4"/>
  <c r="AO10" i="4"/>
  <c r="AW10" i="4"/>
  <c r="F11" i="4"/>
  <c r="N11" i="4"/>
  <c r="V11" i="4"/>
  <c r="AD11" i="4"/>
  <c r="AL11" i="4"/>
  <c r="AT11" i="4"/>
  <c r="BB11" i="4"/>
  <c r="K12" i="4"/>
  <c r="S12" i="4"/>
  <c r="AA12" i="4"/>
  <c r="AI12" i="4"/>
  <c r="AQ12" i="4"/>
  <c r="AY12" i="4"/>
  <c r="H13" i="4"/>
  <c r="P13" i="4"/>
  <c r="X13" i="4"/>
  <c r="AF13" i="4"/>
  <c r="AN13" i="4"/>
  <c r="AV13" i="4"/>
  <c r="AL9" i="4"/>
  <c r="AA10" i="4"/>
  <c r="AY10" i="4"/>
  <c r="X11" i="4"/>
  <c r="AN11" i="4"/>
  <c r="AV11" i="4"/>
  <c r="M12" i="4"/>
  <c r="AC12" i="4"/>
  <c r="BA12" i="4"/>
  <c r="Z13" i="4"/>
  <c r="AX13" i="4"/>
  <c r="G3" i="4"/>
  <c r="O3" i="4"/>
  <c r="W3" i="4"/>
  <c r="AE3" i="4"/>
  <c r="AM3" i="4"/>
  <c r="AU3" i="4"/>
  <c r="BC3" i="4"/>
  <c r="L4" i="4"/>
  <c r="T4" i="4"/>
  <c r="AB4" i="4"/>
  <c r="AJ4" i="4"/>
  <c r="AR4" i="4"/>
  <c r="AZ4" i="4"/>
  <c r="I5" i="4"/>
  <c r="Q5" i="4"/>
  <c r="Y5" i="4"/>
  <c r="AG5" i="4"/>
  <c r="AO5" i="4"/>
  <c r="AW5" i="4"/>
  <c r="F6" i="4"/>
  <c r="N6" i="4"/>
  <c r="V6" i="4"/>
  <c r="AD6" i="4"/>
  <c r="AL6" i="4"/>
  <c r="AT6" i="4"/>
  <c r="BB6" i="4"/>
  <c r="K7" i="4"/>
  <c r="S7" i="4"/>
  <c r="AA7" i="4"/>
  <c r="AI7" i="4"/>
  <c r="AQ7" i="4"/>
  <c r="AY7" i="4"/>
  <c r="H8" i="4"/>
  <c r="P8" i="4"/>
  <c r="X8" i="4"/>
  <c r="AF8" i="4"/>
  <c r="AN8" i="4"/>
  <c r="AV8" i="4"/>
  <c r="E9" i="4"/>
  <c r="M9" i="4"/>
  <c r="U9" i="4"/>
  <c r="AC9" i="4"/>
  <c r="AK9" i="4"/>
  <c r="AS9" i="4"/>
  <c r="BA9" i="4"/>
  <c r="J10" i="4"/>
  <c r="R10" i="4"/>
  <c r="Z10" i="4"/>
  <c r="AH10" i="4"/>
  <c r="AP10" i="4"/>
  <c r="AX10" i="4"/>
  <c r="G11" i="4"/>
  <c r="O11" i="4"/>
  <c r="W11" i="4"/>
  <c r="AE11" i="4"/>
  <c r="AM11" i="4"/>
  <c r="AU11" i="4"/>
  <c r="BC11" i="4"/>
  <c r="L12" i="4"/>
  <c r="T12" i="4"/>
  <c r="AB12" i="4"/>
  <c r="AJ12" i="4"/>
  <c r="AR12" i="4"/>
  <c r="AZ12" i="4"/>
  <c r="I13" i="4"/>
  <c r="Q13" i="4"/>
  <c r="Y13" i="4"/>
  <c r="AG13" i="4"/>
  <c r="AO13" i="4"/>
  <c r="AW13" i="4"/>
  <c r="H3" i="4"/>
  <c r="P3" i="4"/>
  <c r="X3" i="4"/>
  <c r="AF3" i="4"/>
  <c r="AN3" i="4"/>
  <c r="AV3" i="4"/>
  <c r="E4" i="4"/>
  <c r="M4" i="4"/>
  <c r="U4" i="4"/>
  <c r="AC4" i="4"/>
  <c r="AK4" i="4"/>
  <c r="AS4" i="4"/>
  <c r="BA4" i="4"/>
  <c r="J5" i="4"/>
  <c r="R5" i="4"/>
  <c r="Z5" i="4"/>
  <c r="AH5" i="4"/>
  <c r="AP5" i="4"/>
  <c r="AX5" i="4"/>
  <c r="G6" i="4"/>
  <c r="O6" i="4"/>
  <c r="W6" i="4"/>
  <c r="AE6" i="4"/>
  <c r="AM6" i="4"/>
  <c r="AU6" i="4"/>
  <c r="BC6" i="4"/>
  <c r="L7" i="4"/>
  <c r="T7" i="4"/>
  <c r="AB7" i="4"/>
  <c r="AJ7" i="4"/>
  <c r="AR7" i="4"/>
  <c r="AZ7" i="4"/>
  <c r="I8" i="4"/>
  <c r="Q8" i="4"/>
  <c r="Y8" i="4"/>
  <c r="AG8" i="4"/>
  <c r="AO8" i="4"/>
  <c r="AW8" i="4"/>
  <c r="F9" i="4"/>
  <c r="N9" i="4"/>
  <c r="V9" i="4"/>
  <c r="AD9" i="4"/>
  <c r="AT9" i="4"/>
  <c r="BB9" i="4"/>
  <c r="K10" i="4"/>
  <c r="S10" i="4"/>
  <c r="AI10" i="4"/>
  <c r="AQ10" i="4"/>
  <c r="H11" i="4"/>
  <c r="AF11" i="4"/>
  <c r="E12" i="4"/>
  <c r="U12" i="4"/>
  <c r="AK12" i="4"/>
  <c r="J13" i="4"/>
  <c r="R13" i="4"/>
  <c r="AP13" i="4"/>
  <c r="Q3" i="4"/>
  <c r="I3" i="4"/>
  <c r="Z3" i="4"/>
  <c r="AP3" i="4"/>
  <c r="G4" i="4"/>
  <c r="W4" i="4"/>
  <c r="AM4" i="4"/>
  <c r="BC4" i="4"/>
  <c r="T5" i="4"/>
  <c r="AJ5" i="4"/>
  <c r="AZ5" i="4"/>
  <c r="Q6" i="4"/>
  <c r="AG6" i="4"/>
  <c r="AW6" i="4"/>
  <c r="N7" i="4"/>
  <c r="AD7" i="4"/>
  <c r="AT7" i="4"/>
  <c r="K8" i="4"/>
  <c r="AA8" i="4"/>
  <c r="AQ8" i="4"/>
  <c r="H9" i="4"/>
  <c r="X9" i="4"/>
  <c r="E10" i="4"/>
  <c r="U10" i="4"/>
  <c r="BA10" i="4"/>
  <c r="AX11" i="4"/>
  <c r="AE12" i="4"/>
  <c r="L13" i="4"/>
  <c r="AR8" i="4"/>
  <c r="V10" i="4"/>
  <c r="S11" i="4"/>
  <c r="AY11" i="4"/>
  <c r="AV12" i="4"/>
  <c r="AZ11" i="4"/>
  <c r="N13" i="4"/>
  <c r="AG3" i="4"/>
  <c r="AQ5" i="4"/>
  <c r="AK7" i="4"/>
  <c r="O9" i="4"/>
  <c r="L10" i="4"/>
  <c r="Y11" i="4"/>
  <c r="V12" i="4"/>
  <c r="AI13" i="4"/>
  <c r="O4" i="4"/>
  <c r="AO6" i="4"/>
  <c r="S8" i="4"/>
  <c r="AF9" i="4"/>
  <c r="AS10" i="4"/>
  <c r="AP11" i="4"/>
  <c r="BC12" i="4"/>
  <c r="P4" i="4"/>
  <c r="AS5" i="4"/>
  <c r="G7" i="4"/>
  <c r="T8" i="4"/>
  <c r="AG9" i="4"/>
  <c r="AD10" i="4"/>
  <c r="AQ11" i="4"/>
  <c r="E13" i="4"/>
  <c r="J3" i="4"/>
  <c r="AA3" i="4"/>
  <c r="AQ3" i="4"/>
  <c r="H4" i="4"/>
  <c r="X4" i="4"/>
  <c r="AN4" i="4"/>
  <c r="E5" i="4"/>
  <c r="U5" i="4"/>
  <c r="AK5" i="4"/>
  <c r="BA5" i="4"/>
  <c r="R6" i="4"/>
  <c r="AH6" i="4"/>
  <c r="AX6" i="4"/>
  <c r="O7" i="4"/>
  <c r="AE7" i="4"/>
  <c r="AU7" i="4"/>
  <c r="AB8" i="4"/>
  <c r="I9" i="4"/>
  <c r="Y9" i="4"/>
  <c r="F10" i="4"/>
  <c r="BB10" i="4"/>
  <c r="P12" i="4"/>
  <c r="AC13" i="4"/>
  <c r="AW12" i="4"/>
  <c r="AW3" i="4"/>
  <c r="AD4" i="4"/>
  <c r="K5" i="4"/>
  <c r="H6" i="4"/>
  <c r="E7" i="4"/>
  <c r="BA7" i="4"/>
  <c r="AX8" i="4"/>
  <c r="AB10" i="4"/>
  <c r="AO11" i="4"/>
  <c r="BB12" i="4"/>
  <c r="AX3" i="4"/>
  <c r="I6" i="4"/>
  <c r="V7" i="4"/>
  <c r="BB7" i="4"/>
  <c r="AY8" i="4"/>
  <c r="M10" i="4"/>
  <c r="Z11" i="4"/>
  <c r="W12" i="4"/>
  <c r="AJ13" i="4"/>
  <c r="S3" i="4"/>
  <c r="AP6" i="4"/>
  <c r="AJ8" i="4"/>
  <c r="AW9" i="4"/>
  <c r="K11" i="4"/>
  <c r="X12" i="4"/>
  <c r="U13" i="4"/>
  <c r="K3" i="4"/>
  <c r="AB3" i="4"/>
  <c r="AR3" i="4"/>
  <c r="I4" i="4"/>
  <c r="Y4" i="4"/>
  <c r="AO4" i="4"/>
  <c r="F5" i="4"/>
  <c r="V5" i="4"/>
  <c r="AL5" i="4"/>
  <c r="BB5" i="4"/>
  <c r="S6" i="4"/>
  <c r="AI6" i="4"/>
  <c r="AY6" i="4"/>
  <c r="P7" i="4"/>
  <c r="AF7" i="4"/>
  <c r="AV7" i="4"/>
  <c r="M8" i="4"/>
  <c r="AC8" i="4"/>
  <c r="AS8" i="4"/>
  <c r="J9" i="4"/>
  <c r="Z9" i="4"/>
  <c r="AP9" i="4"/>
  <c r="G10" i="4"/>
  <c r="W10" i="4"/>
  <c r="AM10" i="4"/>
  <c r="BC10" i="4"/>
  <c r="T11" i="4"/>
  <c r="AJ11" i="4"/>
  <c r="AG12" i="4"/>
  <c r="AT13" i="4"/>
  <c r="N4" i="4"/>
  <c r="AN6" i="4"/>
  <c r="R8" i="4"/>
  <c r="AE9" i="4"/>
  <c r="AR10" i="4"/>
  <c r="F12" i="4"/>
  <c r="S13" i="4"/>
  <c r="AH3" i="4"/>
  <c r="AB5" i="4"/>
  <c r="F7" i="4"/>
  <c r="AI8" i="4"/>
  <c r="AV9" i="4"/>
  <c r="J11" i="4"/>
  <c r="AM12" i="4"/>
  <c r="AZ13" i="4"/>
  <c r="AY3" i="4"/>
  <c r="J6" i="4"/>
  <c r="AM7" i="4"/>
  <c r="Q9" i="4"/>
  <c r="AT10" i="4"/>
  <c r="H12" i="4"/>
  <c r="AK13" i="4"/>
  <c r="T3" i="4"/>
  <c r="AJ3" i="4"/>
  <c r="AZ3" i="4"/>
  <c r="Q4" i="4"/>
  <c r="AG4" i="4"/>
  <c r="AW4" i="4"/>
  <c r="N5" i="4"/>
  <c r="AD5" i="4"/>
  <c r="AT5" i="4"/>
  <c r="K6" i="4"/>
  <c r="AA6" i="4"/>
  <c r="AQ6" i="4"/>
  <c r="H7" i="4"/>
  <c r="X7" i="4"/>
  <c r="AN7" i="4"/>
  <c r="E8" i="4"/>
  <c r="U8" i="4"/>
  <c r="AK8" i="4"/>
  <c r="BA8" i="4"/>
  <c r="R9" i="4"/>
  <c r="AH9" i="4"/>
  <c r="AX9" i="4"/>
  <c r="O10" i="4"/>
  <c r="AE10" i="4"/>
  <c r="AU10" i="4"/>
  <c r="L11" i="4"/>
  <c r="AB11" i="4"/>
  <c r="AR11" i="4"/>
  <c r="I12" i="4"/>
  <c r="Y12" i="4"/>
  <c r="AO12" i="4"/>
  <c r="F13" i="4"/>
  <c r="V13" i="4"/>
  <c r="AL13" i="4"/>
  <c r="BB13" i="4"/>
  <c r="Y3" i="4"/>
  <c r="AO3" i="4"/>
  <c r="F4" i="4"/>
  <c r="V4" i="4"/>
  <c r="AL4" i="4"/>
  <c r="BB4" i="4"/>
  <c r="S5" i="4"/>
  <c r="AI5" i="4"/>
  <c r="AY5" i="4"/>
  <c r="P6" i="4"/>
  <c r="AF6" i="4"/>
  <c r="AV6" i="4"/>
  <c r="M7" i="4"/>
  <c r="AC7" i="4"/>
  <c r="AS7" i="4"/>
  <c r="J8" i="4"/>
  <c r="Z8" i="4"/>
  <c r="AP8" i="4"/>
  <c r="G9" i="4"/>
  <c r="W9" i="4"/>
  <c r="AM9" i="4"/>
  <c r="BC9" i="4"/>
  <c r="T10" i="4"/>
  <c r="AJ10" i="4"/>
  <c r="AZ10" i="4"/>
  <c r="Q11" i="4"/>
  <c r="AG11" i="4"/>
  <c r="AW11" i="4"/>
  <c r="N12" i="4"/>
  <c r="AD12" i="4"/>
  <c r="AT12" i="4"/>
  <c r="K13" i="4"/>
  <c r="AA13" i="4"/>
  <c r="AQ13" i="4"/>
  <c r="AN9" i="4"/>
  <c r="AK10" i="4"/>
  <c r="R11" i="4"/>
  <c r="AH11" i="4"/>
  <c r="O12" i="4"/>
  <c r="AU12" i="4"/>
  <c r="AB13" i="4"/>
  <c r="AR13" i="4"/>
  <c r="L8" i="4"/>
  <c r="AO9" i="4"/>
  <c r="AL10" i="4"/>
  <c r="AI11" i="4"/>
  <c r="AF12" i="4"/>
  <c r="M13" i="4"/>
  <c r="AS13" i="4"/>
  <c r="Q12" i="4"/>
  <c r="AD13" i="4"/>
  <c r="L3" i="4"/>
  <c r="AT4" i="4"/>
  <c r="AA5" i="4"/>
  <c r="X6" i="4"/>
  <c r="U7" i="4"/>
  <c r="AH8" i="4"/>
  <c r="AU9" i="4"/>
  <c r="I11" i="4"/>
  <c r="AL12" i="4"/>
  <c r="AY13" i="4"/>
  <c r="R3" i="4"/>
  <c r="AE4" i="4"/>
  <c r="AU4" i="4"/>
  <c r="L5" i="4"/>
  <c r="AR5" i="4"/>
  <c r="Y6" i="4"/>
  <c r="AL7" i="4"/>
  <c r="P9" i="4"/>
  <c r="AC10" i="4"/>
  <c r="G12" i="4"/>
  <c r="T13" i="4"/>
  <c r="AI3" i="4"/>
  <c r="AF4" i="4"/>
  <c r="AV4" i="4"/>
  <c r="M5" i="4"/>
  <c r="AC5" i="4"/>
  <c r="Z6" i="4"/>
  <c r="W7" i="4"/>
  <c r="BC7" i="4"/>
  <c r="AZ8" i="4"/>
  <c r="N10" i="4"/>
  <c r="AA11" i="4"/>
  <c r="AN12" i="4"/>
  <c r="BA13" i="4"/>
  <c r="D3" i="4"/>
  <c r="D4" i="4"/>
  <c r="D6" i="4"/>
  <c r="D7" i="4"/>
  <c r="D8" i="4"/>
  <c r="D9" i="4"/>
  <c r="D10" i="4"/>
  <c r="D11" i="4"/>
  <c r="D12" i="4"/>
  <c r="D5" i="4"/>
  <c r="D13" i="4"/>
  <c r="E19" i="4"/>
  <c r="M19" i="4"/>
  <c r="U19" i="4"/>
  <c r="AC19" i="4"/>
  <c r="AK19" i="4"/>
  <c r="AS19" i="4"/>
  <c r="BA19" i="4"/>
  <c r="J20" i="4"/>
  <c r="R20" i="4"/>
  <c r="Z20" i="4"/>
  <c r="AH20" i="4"/>
  <c r="AP20" i="4"/>
  <c r="AX20" i="4"/>
  <c r="N19" i="4"/>
  <c r="AL19" i="4"/>
  <c r="BB19" i="4"/>
  <c r="K20" i="4"/>
  <c r="AA20" i="4"/>
  <c r="AQ20" i="4"/>
  <c r="AY20" i="4"/>
  <c r="G19" i="4"/>
  <c r="W19" i="4"/>
  <c r="AE19" i="4"/>
  <c r="AM19" i="4"/>
  <c r="BC19" i="4"/>
  <c r="L20" i="4"/>
  <c r="AB20" i="4"/>
  <c r="AJ20" i="4"/>
  <c r="AZ20" i="4"/>
  <c r="AM20" i="4"/>
  <c r="BC20" i="4"/>
  <c r="AW20" i="4"/>
  <c r="F19" i="4"/>
  <c r="V19" i="4"/>
  <c r="AD19" i="4"/>
  <c r="AT19" i="4"/>
  <c r="S20" i="4"/>
  <c r="AI20" i="4"/>
  <c r="O19" i="4"/>
  <c r="AU19" i="4"/>
  <c r="T20" i="4"/>
  <c r="AR20" i="4"/>
  <c r="AO20" i="4"/>
  <c r="H19" i="4"/>
  <c r="P19" i="4"/>
  <c r="X19" i="4"/>
  <c r="AF19" i="4"/>
  <c r="AN19" i="4"/>
  <c r="AV19" i="4"/>
  <c r="E20" i="4"/>
  <c r="M20" i="4"/>
  <c r="U20" i="4"/>
  <c r="AC20" i="4"/>
  <c r="AK20" i="4"/>
  <c r="AS20" i="4"/>
  <c r="BA20" i="4"/>
  <c r="I19" i="4"/>
  <c r="Q19" i="4"/>
  <c r="Y19" i="4"/>
  <c r="AG19" i="4"/>
  <c r="AO19" i="4"/>
  <c r="AW19" i="4"/>
  <c r="F20" i="4"/>
  <c r="N20" i="4"/>
  <c r="V20" i="4"/>
  <c r="AD20" i="4"/>
  <c r="AL20" i="4"/>
  <c r="AT20" i="4"/>
  <c r="BB20" i="4"/>
  <c r="J19" i="4"/>
  <c r="R19" i="4"/>
  <c r="Z19" i="4"/>
  <c r="AH19" i="4"/>
  <c r="AP19" i="4"/>
  <c r="AX19" i="4"/>
  <c r="G20" i="4"/>
  <c r="O20" i="4"/>
  <c r="W20" i="4"/>
  <c r="AE20" i="4"/>
  <c r="AU20" i="4"/>
  <c r="AG20" i="4"/>
  <c r="K19" i="4"/>
  <c r="S19" i="4"/>
  <c r="AA19" i="4"/>
  <c r="AI19" i="4"/>
  <c r="AQ19" i="4"/>
  <c r="AY19" i="4"/>
  <c r="H20" i="4"/>
  <c r="P20" i="4"/>
  <c r="X20" i="4"/>
  <c r="AF20" i="4"/>
  <c r="AN20" i="4"/>
  <c r="AV20" i="4"/>
  <c r="L19" i="4"/>
  <c r="T19" i="4"/>
  <c r="AB19" i="4"/>
  <c r="AJ19" i="4"/>
  <c r="AR19" i="4"/>
  <c r="AZ19" i="4"/>
  <c r="I20" i="4"/>
  <c r="Q20" i="4"/>
  <c r="Y20" i="4"/>
  <c r="D20" i="4"/>
  <c r="E17" i="4"/>
  <c r="M17" i="4"/>
  <c r="U17" i="4"/>
  <c r="AC17" i="4"/>
  <c r="AK17" i="4"/>
  <c r="AS17" i="4"/>
  <c r="BA17" i="4"/>
  <c r="I18" i="4"/>
  <c r="Q18" i="4"/>
  <c r="Y18" i="4"/>
  <c r="AG18" i="4"/>
  <c r="AO18" i="4"/>
  <c r="AW18" i="4"/>
  <c r="J18" i="4"/>
  <c r="Z18" i="4"/>
  <c r="AP18" i="4"/>
  <c r="AX18" i="4"/>
  <c r="AZ18" i="4"/>
  <c r="Y17" i="4"/>
  <c r="AW17" i="4"/>
  <c r="U18" i="4"/>
  <c r="BA18" i="4"/>
  <c r="AH17" i="4"/>
  <c r="F18" i="4"/>
  <c r="AL18" i="4"/>
  <c r="F17" i="4"/>
  <c r="N17" i="4"/>
  <c r="V17" i="4"/>
  <c r="AD17" i="4"/>
  <c r="AL17" i="4"/>
  <c r="AT17" i="4"/>
  <c r="BB17" i="4"/>
  <c r="R18" i="4"/>
  <c r="AH18" i="4"/>
  <c r="I17" i="4"/>
  <c r="E18" i="4"/>
  <c r="AK18" i="4"/>
  <c r="Z17" i="4"/>
  <c r="AX17" i="4"/>
  <c r="AD18" i="4"/>
  <c r="G17" i="4"/>
  <c r="O17" i="4"/>
  <c r="W17" i="4"/>
  <c r="AE17" i="4"/>
  <c r="AM17" i="4"/>
  <c r="AU17" i="4"/>
  <c r="BC17" i="4"/>
  <c r="K18" i="4"/>
  <c r="S18" i="4"/>
  <c r="AA18" i="4"/>
  <c r="AI18" i="4"/>
  <c r="AQ18" i="4"/>
  <c r="AY18" i="4"/>
  <c r="H17" i="4"/>
  <c r="P17" i="4"/>
  <c r="X17" i="4"/>
  <c r="AF17" i="4"/>
  <c r="AN17" i="4"/>
  <c r="AV17" i="4"/>
  <c r="L18" i="4"/>
  <c r="T18" i="4"/>
  <c r="AB18" i="4"/>
  <c r="AJ18" i="4"/>
  <c r="AR18" i="4"/>
  <c r="Q17" i="4"/>
  <c r="AO17" i="4"/>
  <c r="M18" i="4"/>
  <c r="AS18" i="4"/>
  <c r="R17" i="4"/>
  <c r="AP17" i="4"/>
  <c r="V18" i="4"/>
  <c r="BB18" i="4"/>
  <c r="K17" i="4"/>
  <c r="S17" i="4"/>
  <c r="AA17" i="4"/>
  <c r="AI17" i="4"/>
  <c r="AQ17" i="4"/>
  <c r="AY17" i="4"/>
  <c r="G18" i="4"/>
  <c r="O18" i="4"/>
  <c r="W18" i="4"/>
  <c r="AE18" i="4"/>
  <c r="AM18" i="4"/>
  <c r="AU18" i="4"/>
  <c r="BC18" i="4"/>
  <c r="L17" i="4"/>
  <c r="T17" i="4"/>
  <c r="AB17" i="4"/>
  <c r="AJ17" i="4"/>
  <c r="AR17" i="4"/>
  <c r="AZ17" i="4"/>
  <c r="H18" i="4"/>
  <c r="P18" i="4"/>
  <c r="X18" i="4"/>
  <c r="AF18" i="4"/>
  <c r="AN18" i="4"/>
  <c r="AV18" i="4"/>
  <c r="AG17" i="4"/>
  <c r="AC18" i="4"/>
  <c r="J17" i="4"/>
  <c r="N18" i="4"/>
  <c r="AT18" i="4"/>
  <c r="D18" i="4"/>
  <c r="D14" i="4"/>
  <c r="L14" i="4"/>
  <c r="T14" i="4"/>
  <c r="AB14" i="4"/>
  <c r="AJ14" i="4"/>
  <c r="AR14" i="4"/>
  <c r="AZ14" i="4"/>
  <c r="H15" i="4"/>
  <c r="P15" i="4"/>
  <c r="X15" i="4"/>
  <c r="AF15" i="4"/>
  <c r="AN15" i="4"/>
  <c r="AV15" i="4"/>
  <c r="D16" i="4"/>
  <c r="L16" i="4"/>
  <c r="T16" i="4"/>
  <c r="AB16" i="4"/>
  <c r="AJ16" i="4"/>
  <c r="AR16" i="4"/>
  <c r="AZ16" i="4"/>
  <c r="D19" i="4"/>
  <c r="G14" i="4"/>
  <c r="BC14" i="4"/>
  <c r="AI15" i="4"/>
  <c r="W16" i="4"/>
  <c r="X14" i="4"/>
  <c r="AV14" i="4"/>
  <c r="L15" i="4"/>
  <c r="AR15" i="4"/>
  <c r="X16" i="4"/>
  <c r="Q14" i="4"/>
  <c r="AC15" i="4"/>
  <c r="I16" i="4"/>
  <c r="AW16" i="4"/>
  <c r="E14" i="4"/>
  <c r="M14" i="4"/>
  <c r="U14" i="4"/>
  <c r="AC14" i="4"/>
  <c r="AK14" i="4"/>
  <c r="AS14" i="4"/>
  <c r="BA14" i="4"/>
  <c r="I15" i="4"/>
  <c r="Q15" i="4"/>
  <c r="Y15" i="4"/>
  <c r="AG15" i="4"/>
  <c r="AO15" i="4"/>
  <c r="AW15" i="4"/>
  <c r="E16" i="4"/>
  <c r="M16" i="4"/>
  <c r="U16" i="4"/>
  <c r="AC16" i="4"/>
  <c r="AK16" i="4"/>
  <c r="AS16" i="4"/>
  <c r="BA16" i="4"/>
  <c r="W14" i="4"/>
  <c r="AM14" i="4"/>
  <c r="K15" i="4"/>
  <c r="AA15" i="4"/>
  <c r="O16" i="4"/>
  <c r="AU16" i="4"/>
  <c r="H14" i="4"/>
  <c r="T15" i="4"/>
  <c r="H16" i="4"/>
  <c r="AN16" i="4"/>
  <c r="Y14" i="4"/>
  <c r="E15" i="4"/>
  <c r="AS15" i="4"/>
  <c r="AG16" i="4"/>
  <c r="F14" i="4"/>
  <c r="N14" i="4"/>
  <c r="V14" i="4"/>
  <c r="AD14" i="4"/>
  <c r="AL14" i="4"/>
  <c r="AT14" i="4"/>
  <c r="BB14" i="4"/>
  <c r="J15" i="4"/>
  <c r="R15" i="4"/>
  <c r="Z15" i="4"/>
  <c r="AH15" i="4"/>
  <c r="AP15" i="4"/>
  <c r="AX15" i="4"/>
  <c r="F16" i="4"/>
  <c r="N16" i="4"/>
  <c r="V16" i="4"/>
  <c r="AD16" i="4"/>
  <c r="AL16" i="4"/>
  <c r="AT16" i="4"/>
  <c r="BB16" i="4"/>
  <c r="O14" i="4"/>
  <c r="AU14" i="4"/>
  <c r="S15" i="4"/>
  <c r="AY15" i="4"/>
  <c r="AM16" i="4"/>
  <c r="AF14" i="4"/>
  <c r="AB15" i="4"/>
  <c r="P16" i="4"/>
  <c r="D17" i="4"/>
  <c r="AG14" i="4"/>
  <c r="U15" i="4"/>
  <c r="Y16" i="4"/>
  <c r="J14" i="4"/>
  <c r="R14" i="4"/>
  <c r="Z14" i="4"/>
  <c r="AH14" i="4"/>
  <c r="AP14" i="4"/>
  <c r="AX14" i="4"/>
  <c r="F15" i="4"/>
  <c r="N15" i="4"/>
  <c r="V15" i="4"/>
  <c r="AD15" i="4"/>
  <c r="AL15" i="4"/>
  <c r="AT15" i="4"/>
  <c r="BB15" i="4"/>
  <c r="J16" i="4"/>
  <c r="R16" i="4"/>
  <c r="Z16" i="4"/>
  <c r="AH16" i="4"/>
  <c r="AP16" i="4"/>
  <c r="AX16" i="4"/>
  <c r="K14" i="4"/>
  <c r="S14" i="4"/>
  <c r="AA14" i="4"/>
  <c r="AI14" i="4"/>
  <c r="AQ14" i="4"/>
  <c r="AY14" i="4"/>
  <c r="G15" i="4"/>
  <c r="O15" i="4"/>
  <c r="W15" i="4"/>
  <c r="AE15" i="4"/>
  <c r="AM15" i="4"/>
  <c r="AU15" i="4"/>
  <c r="BC15" i="4"/>
  <c r="K16" i="4"/>
  <c r="S16" i="4"/>
  <c r="AA16" i="4"/>
  <c r="AI16" i="4"/>
  <c r="AQ16" i="4"/>
  <c r="AY16" i="4"/>
  <c r="AE14" i="4"/>
  <c r="AQ15" i="4"/>
  <c r="G16" i="4"/>
  <c r="AE16" i="4"/>
  <c r="BC16" i="4"/>
  <c r="P14" i="4"/>
  <c r="AN14" i="4"/>
  <c r="D15" i="4"/>
  <c r="AJ15" i="4"/>
  <c r="AZ15" i="4"/>
  <c r="AF16" i="4"/>
  <c r="AV16" i="4"/>
  <c r="I14" i="4"/>
  <c r="AO14" i="4"/>
  <c r="AW14" i="4"/>
  <c r="M15" i="4"/>
  <c r="AK15" i="4"/>
  <c r="BA15" i="4"/>
  <c r="Q16" i="4"/>
  <c r="AO16" i="4"/>
  <c r="BF20" i="4" l="1"/>
  <c r="BF18" i="4"/>
  <c r="BE19" i="4"/>
  <c r="BD19" i="4" s="1"/>
  <c r="K2" i="4"/>
  <c r="E3" i="3"/>
  <c r="F3" i="3" s="1"/>
  <c r="G3" i="3" s="1"/>
  <c r="H3" i="3" s="1"/>
  <c r="I3" i="3" s="1"/>
  <c r="J3" i="3" s="1"/>
  <c r="K3" i="3" s="1"/>
  <c r="L3" i="3" s="1"/>
  <c r="M3" i="3" s="1"/>
  <c r="N3" i="3" s="1"/>
  <c r="O3" i="3" s="1"/>
  <c r="F3" i="2"/>
  <c r="G3" i="2" s="1"/>
  <c r="H3" i="2" s="1"/>
  <c r="I3" i="2" s="1"/>
  <c r="J3" i="2" s="1"/>
  <c r="E3" i="2"/>
  <c r="BD14" i="4" l="1"/>
  <c r="BF14" i="4" s="1"/>
  <c r="BF19" i="4"/>
  <c r="BF17" i="4"/>
  <c r="BF16" i="4"/>
  <c r="BF15" i="4"/>
  <c r="L2" i="4"/>
  <c r="G2" i="1"/>
  <c r="M2" i="4" l="1"/>
  <c r="H2" i="1"/>
  <c r="H15" i="3"/>
  <c r="I8" i="3"/>
  <c r="L14" i="3"/>
  <c r="G9" i="3"/>
  <c r="N11" i="3"/>
  <c r="G12" i="3"/>
  <c r="J10" i="3"/>
  <c r="K14" i="3"/>
  <c r="H8" i="3"/>
  <c r="J17" i="3"/>
  <c r="O14" i="1"/>
  <c r="D14" i="1"/>
  <c r="D12" i="2"/>
  <c r="D17" i="3"/>
  <c r="K15" i="3"/>
  <c r="F9" i="3"/>
  <c r="E6" i="3"/>
  <c r="O9" i="3"/>
  <c r="M14" i="3"/>
  <c r="O12" i="3"/>
  <c r="F14" i="3"/>
  <c r="J4" i="3"/>
  <c r="G11" i="3"/>
  <c r="K17" i="3"/>
  <c r="W14" i="1"/>
  <c r="E15" i="2"/>
  <c r="D9" i="2"/>
  <c r="E13" i="2"/>
  <c r="G6" i="2"/>
  <c r="F4" i="2"/>
  <c r="J12" i="2"/>
  <c r="G14" i="2"/>
  <c r="I5" i="2"/>
  <c r="E10" i="2"/>
  <c r="D6" i="1"/>
  <c r="L11" i="1"/>
  <c r="F10" i="1"/>
  <c r="J5" i="1"/>
  <c r="S12" i="1"/>
  <c r="U8" i="1"/>
  <c r="F4" i="1"/>
  <c r="X12" i="1"/>
  <c r="Z10" i="1"/>
  <c r="W4" i="1"/>
  <c r="G10" i="1"/>
  <c r="P5" i="1"/>
  <c r="L8" i="1"/>
  <c r="T13" i="1"/>
  <c r="Q4" i="1"/>
  <c r="J12" i="1"/>
  <c r="U5" i="1"/>
  <c r="E11" i="1"/>
  <c r="N8" i="1"/>
  <c r="Y10" i="1"/>
  <c r="K8" i="1"/>
  <c r="G7" i="1"/>
  <c r="O12" i="1"/>
  <c r="P7" i="1"/>
  <c r="P13" i="1"/>
  <c r="R5" i="1"/>
  <c r="AA9" i="1"/>
  <c r="Y3" i="1"/>
  <c r="H11" i="1"/>
  <c r="I11" i="1"/>
  <c r="S5" i="1"/>
  <c r="J3" i="1"/>
  <c r="D3" i="1"/>
  <c r="V9" i="1"/>
  <c r="H8" i="1"/>
  <c r="R7" i="1"/>
  <c r="T3" i="1"/>
  <c r="X11" i="1"/>
  <c r="AA6" i="1"/>
  <c r="S3" i="1"/>
  <c r="AA8" i="1"/>
  <c r="G15" i="3"/>
  <c r="K13" i="3"/>
  <c r="E16" i="3"/>
  <c r="F15" i="3"/>
  <c r="N9" i="3"/>
  <c r="L9" i="3"/>
  <c r="L10" i="3"/>
  <c r="N6" i="3"/>
  <c r="L13" i="3"/>
  <c r="I4" i="3"/>
  <c r="G5" i="3"/>
  <c r="I13" i="3"/>
  <c r="L17" i="3"/>
  <c r="H14" i="1"/>
  <c r="F15" i="2"/>
  <c r="E4" i="2"/>
  <c r="M16" i="3"/>
  <c r="N15" i="3"/>
  <c r="K10" i="3"/>
  <c r="H13" i="3"/>
  <c r="I11" i="3"/>
  <c r="M9" i="3"/>
  <c r="M5" i="3"/>
  <c r="F5" i="3"/>
  <c r="O5" i="3"/>
  <c r="D5" i="3"/>
  <c r="E17" i="3"/>
  <c r="P14" i="1"/>
  <c r="G15" i="2"/>
  <c r="G5" i="2"/>
  <c r="F13" i="2"/>
  <c r="F5" i="2"/>
  <c r="H9" i="2"/>
  <c r="G10" i="2"/>
  <c r="H10" i="2"/>
  <c r="E11" i="2"/>
  <c r="I12" i="2"/>
  <c r="T6" i="1"/>
  <c r="D12" i="1"/>
  <c r="N11" i="1"/>
  <c r="Z6" i="1"/>
  <c r="E4" i="1"/>
  <c r="M9" i="1"/>
  <c r="N5" i="1"/>
  <c r="Y4" i="1"/>
  <c r="Z12" i="1"/>
  <c r="O5" i="1"/>
  <c r="W10" i="1"/>
  <c r="H6" i="1"/>
  <c r="D9" i="1"/>
  <c r="F5" i="1"/>
  <c r="I8" i="1"/>
  <c r="S4" i="1"/>
  <c r="M6" i="1"/>
  <c r="U11" i="1"/>
  <c r="I13" i="1"/>
  <c r="K10" i="1"/>
  <c r="W7" i="1"/>
  <c r="G13" i="1"/>
  <c r="I5" i="1"/>
  <c r="AA11" i="1"/>
  <c r="Y12" i="1"/>
  <c r="I3" i="1"/>
  <c r="N3" i="1"/>
  <c r="M12" i="3"/>
  <c r="E9" i="3"/>
  <c r="H16" i="3"/>
  <c r="O15" i="3"/>
  <c r="H11" i="3"/>
  <c r="I5" i="3"/>
  <c r="F12" i="3"/>
  <c r="L12" i="3"/>
  <c r="J6" i="3"/>
  <c r="N5" i="3"/>
  <c r="L6" i="3"/>
  <c r="D13" i="3"/>
  <c r="M17" i="3"/>
  <c r="X14" i="1"/>
  <c r="H15" i="2"/>
  <c r="I6" i="2"/>
  <c r="K16" i="3"/>
  <c r="J15" i="3"/>
  <c r="E12" i="3"/>
  <c r="K7" i="3"/>
  <c r="N12" i="3"/>
  <c r="G4" i="3"/>
  <c r="L8" i="3"/>
  <c r="K6" i="3"/>
  <c r="I7" i="3"/>
  <c r="D8" i="3"/>
  <c r="F17" i="3"/>
  <c r="I14" i="1"/>
  <c r="I15" i="2"/>
  <c r="E8" i="2"/>
  <c r="H5" i="2"/>
  <c r="G4" i="2"/>
  <c r="J14" i="2"/>
  <c r="H14" i="2"/>
  <c r="D4" i="2"/>
  <c r="J9" i="2"/>
  <c r="J4" i="2"/>
  <c r="L7" i="1"/>
  <c r="T12" i="1"/>
  <c r="V12" i="1"/>
  <c r="J9" i="1"/>
  <c r="U4" i="1"/>
  <c r="E10" i="1"/>
  <c r="N6" i="1"/>
  <c r="Y7" i="1"/>
  <c r="AA4" i="1"/>
  <c r="G6" i="1"/>
  <c r="O11" i="1"/>
  <c r="L4" i="1"/>
  <c r="T9" i="1"/>
  <c r="V6" i="1"/>
  <c r="Q10" i="1"/>
  <c r="S7" i="1"/>
  <c r="E7" i="1"/>
  <c r="M12" i="1"/>
  <c r="F11" i="1"/>
  <c r="J6" i="1"/>
  <c r="K12" i="1"/>
  <c r="O8" i="1"/>
  <c r="W13" i="1"/>
  <c r="X8" i="1"/>
  <c r="Y5" i="1"/>
  <c r="R9" i="1"/>
  <c r="E3" i="1"/>
  <c r="X6" i="1"/>
  <c r="P12" i="1"/>
  <c r="R4" i="1"/>
  <c r="F3" i="1"/>
  <c r="F16" i="3"/>
  <c r="J16" i="3"/>
  <c r="J5" i="3"/>
  <c r="O7" i="3"/>
  <c r="H6" i="3"/>
  <c r="M11" i="3"/>
  <c r="H9" i="3"/>
  <c r="G8" i="3"/>
  <c r="L11" i="3"/>
  <c r="J7" i="3"/>
  <c r="D9" i="3"/>
  <c r="F14" i="1"/>
  <c r="S14" i="1"/>
  <c r="D6" i="2"/>
  <c r="H8" i="2"/>
  <c r="D16" i="3"/>
  <c r="G6" i="3"/>
  <c r="F10" i="3"/>
  <c r="E7" i="3"/>
  <c r="O13" i="3"/>
  <c r="E10" i="3"/>
  <c r="F11" i="3"/>
  <c r="I12" i="3"/>
  <c r="I10" i="3"/>
  <c r="D4" i="3"/>
  <c r="N14" i="1"/>
  <c r="AA14" i="1"/>
  <c r="D11" i="2"/>
  <c r="F11" i="2"/>
  <c r="J5" i="2"/>
  <c r="F7" i="2"/>
  <c r="I13" i="2"/>
  <c r="E14" i="2"/>
  <c r="H12" i="2"/>
  <c r="I4" i="2"/>
  <c r="T4" i="1"/>
  <c r="D10" i="1"/>
  <c r="N7" i="1"/>
  <c r="Q11" i="1"/>
  <c r="S8" i="1"/>
  <c r="M7" i="1"/>
  <c r="U12" i="1"/>
  <c r="V11" i="1"/>
  <c r="J7" i="1"/>
  <c r="K13" i="1"/>
  <c r="W8" i="1"/>
  <c r="H4" i="1"/>
  <c r="D7" i="1"/>
  <c r="L12" i="1"/>
  <c r="F12" i="1"/>
  <c r="Z7" i="1"/>
  <c r="M4" i="1"/>
  <c r="U9" i="1"/>
  <c r="F6" i="1"/>
  <c r="I7" i="1"/>
  <c r="Z13" i="1"/>
  <c r="W5" i="1"/>
  <c r="G11" i="1"/>
  <c r="P6" i="1"/>
  <c r="P11" i="1"/>
  <c r="I12" i="1"/>
  <c r="AA5" i="1"/>
  <c r="L3" i="1"/>
  <c r="X9" i="1"/>
  <c r="Q7" i="1"/>
  <c r="R12" i="1"/>
  <c r="G3" i="1"/>
  <c r="R3" i="1"/>
  <c r="E15" i="3"/>
  <c r="O6" i="3"/>
  <c r="E13" i="3"/>
  <c r="M7" i="3"/>
  <c r="M6" i="3"/>
  <c r="M10" i="3"/>
  <c r="E14" i="3"/>
  <c r="F13" i="3"/>
  <c r="K12" i="3"/>
  <c r="H17" i="3"/>
  <c r="V14" i="1"/>
  <c r="L14" i="1"/>
  <c r="D7" i="2"/>
  <c r="J8" i="2"/>
  <c r="M15" i="3"/>
  <c r="L7" i="3"/>
  <c r="J12" i="3"/>
  <c r="J8" i="3"/>
  <c r="O8" i="3"/>
  <c r="J11" i="3"/>
  <c r="F6" i="3"/>
  <c r="N13" i="3"/>
  <c r="L4" i="3"/>
  <c r="I17" i="3"/>
  <c r="G14" i="1"/>
  <c r="T14" i="1"/>
  <c r="D8" i="2"/>
  <c r="F14" i="2"/>
  <c r="H7" i="2"/>
  <c r="E9" i="2"/>
  <c r="J13" i="2"/>
  <c r="F10" i="2"/>
  <c r="I11" i="2"/>
  <c r="G7" i="2"/>
  <c r="L5" i="1"/>
  <c r="T10" i="1"/>
  <c r="V8" i="1"/>
  <c r="Q13" i="1"/>
  <c r="S10" i="1"/>
  <c r="E8" i="1"/>
  <c r="M13" i="1"/>
  <c r="F13" i="1"/>
  <c r="Z8" i="1"/>
  <c r="G4" i="1"/>
  <c r="O9" i="1"/>
  <c r="X4" i="1"/>
  <c r="T7" i="1"/>
  <c r="D13" i="1"/>
  <c r="N13" i="1"/>
  <c r="J10" i="1"/>
  <c r="E5" i="1"/>
  <c r="M10" i="1"/>
  <c r="F7" i="1"/>
  <c r="Y8" i="1"/>
  <c r="K6" i="1"/>
  <c r="O6" i="1"/>
  <c r="W11" i="1"/>
  <c r="H7" i="1"/>
  <c r="H12" i="1"/>
  <c r="Y13" i="1"/>
  <c r="D10" i="3"/>
  <c r="L10" i="1"/>
  <c r="R10" i="1"/>
  <c r="T11" i="1"/>
  <c r="AA7" i="1"/>
  <c r="I6" i="3"/>
  <c r="J9" i="3"/>
  <c r="H6" i="2"/>
  <c r="Z4" i="1"/>
  <c r="G9" i="1"/>
  <c r="X3" i="1"/>
  <c r="K9" i="3"/>
  <c r="L5" i="3"/>
  <c r="G12" i="2"/>
  <c r="M11" i="1"/>
  <c r="U7" i="1"/>
  <c r="W3" i="1"/>
  <c r="I14" i="3"/>
  <c r="N8" i="3"/>
  <c r="F12" i="2"/>
  <c r="K9" i="1"/>
  <c r="J8" i="1"/>
  <c r="I6" i="1"/>
  <c r="G16" i="3"/>
  <c r="I9" i="3"/>
  <c r="M8" i="3"/>
  <c r="N17" i="3"/>
  <c r="D5" i="2"/>
  <c r="D15" i="3"/>
  <c r="K4" i="3"/>
  <c r="D13" i="2"/>
  <c r="I8" i="2"/>
  <c r="E6" i="1"/>
  <c r="S9" i="1"/>
  <c r="H9" i="1"/>
  <c r="G5" i="1"/>
  <c r="AA3" i="1"/>
  <c r="F8" i="3"/>
  <c r="J13" i="3"/>
  <c r="D10" i="2"/>
  <c r="U10" i="1"/>
  <c r="V13" i="1"/>
  <c r="I4" i="1"/>
  <c r="Q14" i="1"/>
  <c r="I14" i="2"/>
  <c r="O10" i="3"/>
  <c r="J6" i="2"/>
  <c r="K7" i="1"/>
  <c r="X13" i="1"/>
  <c r="AA12" i="1"/>
  <c r="J14" i="1"/>
  <c r="N16" i="3"/>
  <c r="U14" i="1"/>
  <c r="T8" i="1"/>
  <c r="D5" i="1"/>
  <c r="O10" i="1"/>
  <c r="M3" i="1"/>
  <c r="L15" i="3"/>
  <c r="O4" i="3"/>
  <c r="G10" i="3"/>
  <c r="O17" i="3"/>
  <c r="G9" i="2"/>
  <c r="M4" i="3"/>
  <c r="G7" i="3"/>
  <c r="E8" i="3"/>
  <c r="D12" i="3"/>
  <c r="D15" i="2"/>
  <c r="E7" i="2"/>
  <c r="G11" i="2"/>
  <c r="J7" i="2"/>
  <c r="H13" i="1"/>
  <c r="U6" i="1"/>
  <c r="Y11" i="1"/>
  <c r="G12" i="1"/>
  <c r="N12" i="1"/>
  <c r="P10" i="1"/>
  <c r="M14" i="1"/>
  <c r="E12" i="2"/>
  <c r="G17" i="3"/>
  <c r="D4" i="1"/>
  <c r="W12" i="1"/>
  <c r="S13" i="1"/>
  <c r="X10" i="1"/>
  <c r="AA10" i="1"/>
  <c r="N7" i="3"/>
  <c r="E14" i="1"/>
  <c r="D8" i="1"/>
  <c r="O13" i="1"/>
  <c r="Q6" i="1"/>
  <c r="K3" i="1"/>
  <c r="G13" i="3"/>
  <c r="E5" i="3"/>
  <c r="G13" i="2"/>
  <c r="J11" i="1"/>
  <c r="V10" i="1"/>
  <c r="Q8" i="1"/>
  <c r="N14" i="3"/>
  <c r="M13" i="3"/>
  <c r="D11" i="3"/>
  <c r="Z14" i="1"/>
  <c r="L16" i="3"/>
  <c r="O11" i="3"/>
  <c r="K8" i="3"/>
  <c r="H10" i="3"/>
  <c r="Y14" i="1"/>
  <c r="H4" i="2"/>
  <c r="J11" i="2"/>
  <c r="F6" i="2"/>
  <c r="L9" i="1"/>
  <c r="R13" i="1"/>
  <c r="V7" i="1"/>
  <c r="K11" i="1"/>
  <c r="T5" i="1"/>
  <c r="Q12" i="1"/>
  <c r="E9" i="1"/>
  <c r="Z9" i="1"/>
  <c r="P4" i="1"/>
  <c r="I10" i="1"/>
  <c r="O3" i="1"/>
  <c r="I9" i="1"/>
  <c r="P3" i="1"/>
  <c r="N4" i="3"/>
  <c r="E11" i="3"/>
  <c r="D14" i="3"/>
  <c r="J15" i="2"/>
  <c r="I16" i="3"/>
  <c r="F4" i="3"/>
  <c r="K11" i="3"/>
  <c r="H5" i="3"/>
  <c r="R14" i="1"/>
  <c r="F8" i="2"/>
  <c r="G8" i="2"/>
  <c r="E5" i="2"/>
  <c r="L13" i="1"/>
  <c r="S6" i="1"/>
  <c r="F9" i="1"/>
  <c r="W6" i="1"/>
  <c r="L6" i="1"/>
  <c r="J4" i="1"/>
  <c r="E13" i="1"/>
  <c r="Z11" i="1"/>
  <c r="H5" i="1"/>
  <c r="R11" i="1"/>
  <c r="X7" i="1"/>
  <c r="R6" i="1"/>
  <c r="V3" i="1"/>
  <c r="O16" i="3"/>
  <c r="H4" i="3"/>
  <c r="H7" i="3"/>
  <c r="D14" i="2"/>
  <c r="I15" i="3"/>
  <c r="K5" i="3"/>
  <c r="J14" i="3"/>
  <c r="D6" i="3"/>
  <c r="K14" i="1"/>
  <c r="J10" i="2"/>
  <c r="E6" i="2"/>
  <c r="F9" i="2"/>
  <c r="N4" i="1"/>
  <c r="M5" i="1"/>
  <c r="N10" i="1"/>
  <c r="O7" i="1"/>
  <c r="Z5" i="1"/>
  <c r="U13" i="1"/>
  <c r="AA13" i="1"/>
  <c r="X5" i="1"/>
  <c r="J13" i="1"/>
  <c r="P8" i="1"/>
  <c r="R8" i="1"/>
  <c r="H3" i="1"/>
  <c r="H14" i="3"/>
  <c r="D7" i="3"/>
  <c r="H13" i="2"/>
  <c r="I7" i="2"/>
  <c r="V5" i="1"/>
  <c r="Y9" i="1"/>
  <c r="G8" i="1"/>
  <c r="D11" i="1"/>
  <c r="V4" i="1"/>
  <c r="O4" i="1"/>
  <c r="P9" i="1"/>
  <c r="K5" i="1"/>
  <c r="Q3" i="1"/>
  <c r="S11" i="1"/>
  <c r="H10" i="1"/>
  <c r="K4" i="1"/>
  <c r="E4" i="3"/>
  <c r="H12" i="3"/>
  <c r="I9" i="2"/>
  <c r="Y6" i="1"/>
  <c r="F8" i="1"/>
  <c r="U3" i="1"/>
  <c r="G14" i="3"/>
  <c r="O14" i="3"/>
  <c r="I10" i="2"/>
  <c r="Q9" i="1"/>
  <c r="N9" i="1"/>
  <c r="W9" i="1"/>
  <c r="Q5" i="1"/>
  <c r="N10" i="3"/>
  <c r="F7" i="3"/>
  <c r="H11" i="2"/>
  <c r="E12" i="1"/>
  <c r="M8" i="1"/>
  <c r="Z3" i="1"/>
  <c r="N2" i="4" l="1"/>
  <c r="Z15" i="1"/>
  <c r="U15" i="1"/>
  <c r="E18" i="3"/>
  <c r="Q15" i="1"/>
  <c r="P7" i="3"/>
  <c r="H15" i="1"/>
  <c r="P6" i="3"/>
  <c r="K14" i="2"/>
  <c r="H18" i="3"/>
  <c r="V15" i="1"/>
  <c r="F18" i="3"/>
  <c r="P14" i="3"/>
  <c r="N18" i="3"/>
  <c r="P15" i="1"/>
  <c r="O15" i="1"/>
  <c r="H16" i="2"/>
  <c r="P11" i="3"/>
  <c r="K15" i="1"/>
  <c r="K15" i="2"/>
  <c r="P12" i="3"/>
  <c r="M18" i="3"/>
  <c r="O18" i="3"/>
  <c r="M15" i="1"/>
  <c r="K10" i="2"/>
  <c r="AA15" i="1"/>
  <c r="K13" i="2"/>
  <c r="K18" i="3"/>
  <c r="P15" i="3"/>
  <c r="K5" i="2"/>
  <c r="W15" i="1"/>
  <c r="X15" i="1"/>
  <c r="P10" i="3"/>
  <c r="AB13" i="1"/>
  <c r="K8" i="2"/>
  <c r="L18" i="3"/>
  <c r="K7" i="2"/>
  <c r="R15" i="1"/>
  <c r="G15" i="1"/>
  <c r="L15" i="1"/>
  <c r="I16" i="2"/>
  <c r="K11" i="2"/>
  <c r="D18" i="3"/>
  <c r="P4" i="3"/>
  <c r="P16" i="3"/>
  <c r="K6" i="2"/>
  <c r="P9" i="3"/>
  <c r="F15" i="1"/>
  <c r="E15" i="1"/>
  <c r="J16" i="2"/>
  <c r="K4" i="2"/>
  <c r="D16" i="2"/>
  <c r="G16" i="2"/>
  <c r="P8" i="3"/>
  <c r="G18" i="3"/>
  <c r="P13" i="3"/>
  <c r="N15" i="1"/>
  <c r="I15" i="1"/>
  <c r="P5" i="3"/>
  <c r="E16" i="2"/>
  <c r="I18" i="3"/>
  <c r="S15" i="1"/>
  <c r="T15" i="1"/>
  <c r="D15" i="1"/>
  <c r="J15" i="1"/>
  <c r="Y15" i="1"/>
  <c r="F16" i="2"/>
  <c r="K9" i="2"/>
  <c r="J18" i="3"/>
  <c r="P17" i="3"/>
  <c r="K12" i="2"/>
  <c r="AB14" i="1"/>
  <c r="I2" i="1"/>
  <c r="O2" i="4" l="1"/>
  <c r="P18" i="3"/>
  <c r="K16" i="2"/>
  <c r="J2" i="1"/>
  <c r="P2" i="4" l="1"/>
  <c r="K2" i="1"/>
  <c r="Q2" i="4" l="1"/>
  <c r="L2" i="1"/>
  <c r="R2" i="4" l="1"/>
  <c r="M2" i="1"/>
  <c r="S2" i="4" l="1"/>
  <c r="N2" i="1"/>
  <c r="T2" i="4" l="1"/>
  <c r="O2" i="1"/>
  <c r="U2" i="4" l="1"/>
  <c r="P2" i="1"/>
  <c r="V2" i="4" l="1"/>
  <c r="Q2" i="1"/>
  <c r="W2" i="4" l="1"/>
  <c r="R2" i="1"/>
  <c r="X2" i="4" l="1"/>
  <c r="S2" i="1"/>
  <c r="Y2" i="4" l="1"/>
  <c r="T2" i="1"/>
  <c r="Z2" i="4" l="1"/>
  <c r="U2" i="1"/>
  <c r="AA2" i="4" l="1"/>
  <c r="V2" i="1"/>
  <c r="AB2" i="4" l="1"/>
  <c r="W2" i="1"/>
  <c r="AC2" i="4" l="1"/>
  <c r="AD2" i="4"/>
  <c r="X2" i="1"/>
  <c r="AE2" i="4" l="1"/>
  <c r="Y2" i="1"/>
  <c r="AF2" i="4" l="1"/>
  <c r="Z2" i="1"/>
  <c r="AG2" i="4" l="1"/>
  <c r="AA2" i="1"/>
  <c r="AH2" i="4" l="1"/>
  <c r="AB12" i="1"/>
  <c r="AB5" i="1"/>
  <c r="AB4" i="1"/>
  <c r="AB11" i="1"/>
  <c r="AB8" i="1"/>
  <c r="AB3" i="1"/>
  <c r="AB6" i="1"/>
  <c r="AB7" i="1"/>
  <c r="AB9" i="1"/>
  <c r="AB10" i="1"/>
  <c r="AI2" i="4" l="1"/>
  <c r="AB15" i="1"/>
  <c r="AJ2" i="4" l="1"/>
  <c r="AK2" i="4" l="1"/>
  <c r="AL2" i="4" l="1"/>
  <c r="AM2" i="4" l="1"/>
  <c r="AN2" i="4" l="1"/>
  <c r="AO2" i="4" l="1"/>
  <c r="AP2" i="4" l="1"/>
  <c r="AQ2" i="4" l="1"/>
  <c r="AR2" i="4" l="1"/>
  <c r="AS2" i="4" l="1"/>
  <c r="AT2" i="4" l="1"/>
  <c r="AU2" i="4" l="1"/>
  <c r="AV2" i="4" l="1"/>
  <c r="AW2" i="4" l="1"/>
  <c r="AX2" i="4" l="1"/>
  <c r="AY2" i="4" l="1"/>
  <c r="AZ2" i="4" l="1"/>
  <c r="BA2" i="4" l="1"/>
  <c r="BB2" i="4" l="1"/>
  <c r="BC2" i="4" l="1"/>
  <c r="BD2" i="4" l="1"/>
  <c r="BF13" i="4"/>
  <c r="BD11" i="4"/>
  <c r="BF11" i="4" s="1"/>
  <c r="BD6" i="4"/>
  <c r="BF6" i="4" s="1"/>
  <c r="BD4" i="4"/>
  <c r="BF4" i="4" s="1"/>
  <c r="BD3" i="4"/>
  <c r="BF3" i="4" s="1"/>
  <c r="BE21" i="4"/>
  <c r="BD13" i="4"/>
  <c r="BD12" i="4"/>
  <c r="BF12" i="4" s="1"/>
  <c r="BD8" i="4"/>
  <c r="BF8" i="4" s="1"/>
  <c r="BD7" i="4"/>
  <c r="BF7" i="4" s="1"/>
  <c r="BD10" i="4"/>
  <c r="BF10" i="4" s="1"/>
  <c r="BD5" i="4"/>
  <c r="BF5" i="4" s="1"/>
  <c r="BD9" i="4"/>
  <c r="BF9" i="4" s="1"/>
</calcChain>
</file>

<file path=xl/sharedStrings.xml><?xml version="1.0" encoding="utf-8"?>
<sst xmlns="http://schemas.openxmlformats.org/spreadsheetml/2006/main" count="100" uniqueCount="50">
  <si>
    <t>Start and End are exactly the same</t>
  </si>
  <si>
    <t>Scenario</t>
  </si>
  <si>
    <t>Start and End are the same day, multiple hours</t>
  </si>
  <si>
    <t>Start and End are the same day, same hour</t>
  </si>
  <si>
    <t>Start and End are the same day, odd times</t>
  </si>
  <si>
    <t>Start and End are different days, overnight</t>
  </si>
  <si>
    <t>Start and End are 24 hours apart</t>
  </si>
  <si>
    <t>Start and End are several days apart</t>
  </si>
  <si>
    <t>End is before Start (error)</t>
  </si>
  <si>
    <t>Start and End go over one hour</t>
  </si>
  <si>
    <t>Start and End are on the hour</t>
  </si>
  <si>
    <t>Start and End are different months</t>
  </si>
  <si>
    <t>Start and End are different years</t>
  </si>
  <si>
    <t>Hour of Day</t>
  </si>
  <si>
    <t>Total</t>
  </si>
  <si>
    <t>Start Datetime</t>
  </si>
  <si>
    <t>End DateTime</t>
  </si>
  <si>
    <t>Day of Week</t>
  </si>
  <si>
    <t>Sunday</t>
  </si>
  <si>
    <t>Monday</t>
  </si>
  <si>
    <t>Tuesday</t>
  </si>
  <si>
    <t>Wednesday</t>
  </si>
  <si>
    <t>Thursday</t>
  </si>
  <si>
    <t>Friday</t>
  </si>
  <si>
    <t>Saturday</t>
  </si>
  <si>
    <t>Month of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</si>
  <si>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</si>
  <si>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</si>
  <si>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</si>
  <si>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</si>
  <si>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</si>
  <si>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</si>
  <si>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</si>
  <si>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</si>
  <si>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</si>
  <si>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</si>
  <si>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</si>
  <si>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</si>
  <si>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Start and End span 2 years</t>
  </si>
  <si>
    <t>Start and End have a leap year</t>
  </si>
  <si>
    <t>Week of Year</t>
  </si>
  <si>
    <t>Start is in W1-2015, End is W2-2015</t>
  </si>
  <si>
    <t>Start is in W4-2015, End is W6-2015</t>
  </si>
  <si>
    <t>Start is in W52-2014, End is W1-2015</t>
  </si>
  <si>
    <t>Start is in W17-2014, End is W17-2015</t>
  </si>
  <si>
    <t>Start is in W45-2015, End is W3-2016</t>
  </si>
  <si>
    <t>Start is in W25-2015, End is W7-2017</t>
  </si>
  <si>
    <t>52W Total</t>
  </si>
  <si>
    <t>Grand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</si>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</sst>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165" fontId="1" fillId="3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/>
    <xf numFmtId="0" fontId="0" fillId="4" borderId="1" xfId="0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/>
    <xf numFmtId="0" fontId="1" fillId="4" borderId="1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0" fillId="0" borderId="0" xfId="0" applyNumberFormat="1"/>
    <xf numFmtId="165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165" fontId="0" fillId="5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Aoristic Hour of Day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'Hour of Day'!$A$15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'Hour of Day'!$D$2:$AA$2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'Hour of Day'!$D$15:$AA$15</c:f>
              <c:numCache>
                <c:formatCode>0.000</c:formatCode>
                <c:ptCount val="24"/>
                <c:pt idx="0">
                  <c:v>0.29005402830771571</c:v>
                </c:pt>
                <c:pt idx="1">
                  <c:v>0.29005402830771571</c:v>
                </c:pt>
                <c:pt idx="2">
                  <c:v>0.29005402830771571</c:v>
                </c:pt>
                <c:pt idx="3">
                  <c:v>0.29005402830771571</c:v>
                </c:pt>
                <c:pt idx="4">
                  <c:v>0.29005402830771571</c:v>
                </c:pt>
                <c:pt idx="5">
                  <c:v>0.29005402830771571</c:v>
                </c:pt>
                <c:pt idx="6">
                  <c:v>0.21396707178597657</c:v>
                </c:pt>
                <c:pt idx="7">
                  <c:v>0.15961924569902006</c:v>
                </c:pt>
                <c:pt idx="8">
                  <c:v>0.26729424181884004</c:v>
                </c:pt>
                <c:pt idx="9">
                  <c:v>0.29930572715175946</c:v>
                </c:pt>
                <c:pt idx="10">
                  <c:v>3.0695371073750812</c:v>
                </c:pt>
                <c:pt idx="11">
                  <c:v>2.3397684875984037</c:v>
                </c:pt>
                <c:pt idx="12">
                  <c:v>0.58634383006415736</c:v>
                </c:pt>
                <c:pt idx="13">
                  <c:v>0.31670295631369449</c:v>
                </c:pt>
                <c:pt idx="14">
                  <c:v>0.31129755090828909</c:v>
                </c:pt>
                <c:pt idx="15">
                  <c:v>0.24743880624091491</c:v>
                </c:pt>
                <c:pt idx="16">
                  <c:v>0.16802260704355787</c:v>
                </c:pt>
                <c:pt idx="17">
                  <c:v>0.15961924569902006</c:v>
                </c:pt>
                <c:pt idx="18">
                  <c:v>0.15961924569902006</c:v>
                </c:pt>
                <c:pt idx="19">
                  <c:v>0.15961924569902006</c:v>
                </c:pt>
                <c:pt idx="20">
                  <c:v>0.15961924569902006</c:v>
                </c:pt>
                <c:pt idx="21">
                  <c:v>0.15961924569902006</c:v>
                </c:pt>
                <c:pt idx="22">
                  <c:v>0.19222794135119398</c:v>
                </c:pt>
                <c:pt idx="23">
                  <c:v>0.29005402830771571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6528"/>
        <c:axId val="37052800"/>
      </c:barChart>
      <c:catAx>
        <c:axId val="3704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Hour of</a:t>
                </a:r>
                <a:r>
                  <a:rPr lang="en-CA" baseline="0"/>
                  <a:t> Day</a:t>
                </a:r>
                <a:endParaRPr lang="en-C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7052800"/>
        <c:crosses val="autoZero"/>
        <c:auto val="1"/>
        <c:lblAlgn val="ctr"/>
        <c:lblOffset val="100"/>
        <c:noMultiLvlLbl val="0"/>
      </c:catAx>
      <c:valAx>
        <c:axId val="37052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" sourceLinked="0"/>
        <c:majorTickMark val="none"/>
        <c:minorTickMark val="none"/>
        <c:tickLblPos val="nextTo"/>
        <c:crossAx val="3704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Aoristic Day of Week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'Day of Week'!$D$16:$J$16</c:f>
              <c:strCache>
                <c:ptCount val="1"/>
                <c:pt idx="0">
                  <c:v>0.164 0.164 0.618 0.711 0.280 7.399 1.663</c:v>
                </c:pt>
              </c:strCache>
            </c:strRef>
          </c:tx>
          <c:invertIfNegative val="0"/>
          <c:cat>
            <c:strRef>
              <c:f>'Day of Week'!$D$2:$J$2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'Day of Week'!$D$16:$J$16</c:f>
              <c:numCache>
                <c:formatCode>0.000</c:formatCode>
                <c:ptCount val="7"/>
                <c:pt idx="0">
                  <c:v>0.16438356164383561</c:v>
                </c:pt>
                <c:pt idx="1">
                  <c:v>0.16438356164383561</c:v>
                </c:pt>
                <c:pt idx="2">
                  <c:v>0.61816507424887757</c:v>
                </c:pt>
                <c:pt idx="3">
                  <c:v>0.71060204903879354</c:v>
                </c:pt>
                <c:pt idx="4">
                  <c:v>0.280211032950759</c:v>
                </c:pt>
                <c:pt idx="5">
                  <c:v>7.3994281506044457</c:v>
                </c:pt>
                <c:pt idx="6">
                  <c:v>1.6628265698694524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04000"/>
        <c:axId val="81905920"/>
      </c:barChart>
      <c:catAx>
        <c:axId val="8190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Day of Week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1905920"/>
        <c:crosses val="autoZero"/>
        <c:auto val="1"/>
        <c:lblAlgn val="ctr"/>
        <c:lblOffset val="100"/>
        <c:noMultiLvlLbl val="0"/>
      </c:catAx>
      <c:valAx>
        <c:axId val="81905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" sourceLinked="0"/>
        <c:majorTickMark val="none"/>
        <c:minorTickMark val="none"/>
        <c:tickLblPos val="nextTo"/>
        <c:crossAx val="8190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Aoristic Month</a:t>
            </a:r>
            <a:r>
              <a:rPr lang="en-US" baseline="0"/>
              <a:t> </a:t>
            </a:r>
            <a:r>
              <a:rPr lang="en-US"/>
              <a:t>of Year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 of Year'!$D$1:$P$1</c:f>
              <c:strCache>
                <c:ptCount val="1"/>
                <c:pt idx="0">
                  <c:v>Month of Year</c:v>
                </c:pt>
              </c:strCache>
            </c:strRef>
          </c:tx>
          <c:invertIfNegative val="0"/>
          <c:cat>
            <c:strRef>
              <c:f>'Month of Year'!$D$2:$O$2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 of Year'!$D$18:$O$18</c:f>
              <c:numCache>
                <c:formatCode>0.000</c:formatCode>
                <c:ptCount val="12"/>
                <c:pt idx="0">
                  <c:v>0.80540540540540539</c:v>
                </c:pt>
                <c:pt idx="1">
                  <c:v>0</c:v>
                </c:pt>
                <c:pt idx="2">
                  <c:v>9.75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0.19459459459459461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00736"/>
        <c:axId val="36107008"/>
      </c:barChart>
      <c:catAx>
        <c:axId val="3610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Month of 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6107008"/>
        <c:crosses val="autoZero"/>
        <c:auto val="1"/>
        <c:lblAlgn val="ctr"/>
        <c:lblOffset val="100"/>
        <c:noMultiLvlLbl val="0"/>
      </c:catAx>
      <c:valAx>
        <c:axId val="36107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" sourceLinked="0"/>
        <c:majorTickMark val="none"/>
        <c:minorTickMark val="none"/>
        <c:tickLblPos val="nextTo"/>
        <c:crossAx val="3610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Aoristic Week of Year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 of Year'!$A$21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cat>
            <c:numRef>
              <c:f>'Week of Year'!$D$2:$BD$2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'Week of Year'!$D$21:$BD$21</c:f>
              <c:numCache>
                <c:formatCode>0.000</c:formatCode>
                <c:ptCount val="53"/>
                <c:pt idx="0">
                  <c:v>1.5140807468393673</c:v>
                </c:pt>
                <c:pt idx="1">
                  <c:v>0.41884265160127238</c:v>
                </c:pt>
                <c:pt idx="2">
                  <c:v>4.2219274977895668E-2</c:v>
                </c:pt>
                <c:pt idx="3">
                  <c:v>0.37555279202679176</c:v>
                </c:pt>
                <c:pt idx="4">
                  <c:v>0.37555279202679176</c:v>
                </c:pt>
                <c:pt idx="5">
                  <c:v>0.37555224088010353</c:v>
                </c:pt>
                <c:pt idx="6">
                  <c:v>3.072502210433245E-2</c:v>
                </c:pt>
                <c:pt idx="7">
                  <c:v>3.072502210433245E-2</c:v>
                </c:pt>
                <c:pt idx="8">
                  <c:v>3.072502210433245E-2</c:v>
                </c:pt>
                <c:pt idx="9">
                  <c:v>3.072502210433245E-2</c:v>
                </c:pt>
                <c:pt idx="10">
                  <c:v>3.072502210433245E-2</c:v>
                </c:pt>
                <c:pt idx="11">
                  <c:v>8.4519578988166622</c:v>
                </c:pt>
                <c:pt idx="12">
                  <c:v>0.60949214539200369</c:v>
                </c:pt>
                <c:pt idx="13">
                  <c:v>1.0307250221043325</c:v>
                </c:pt>
                <c:pt idx="14">
                  <c:v>3.072502210433245E-2</c:v>
                </c:pt>
                <c:pt idx="15">
                  <c:v>3.072502210433245E-2</c:v>
                </c:pt>
                <c:pt idx="16">
                  <c:v>3.072502210433245E-2</c:v>
                </c:pt>
                <c:pt idx="17">
                  <c:v>3.072502210433245E-2</c:v>
                </c:pt>
                <c:pt idx="18">
                  <c:v>3.072502210433245E-2</c:v>
                </c:pt>
                <c:pt idx="19">
                  <c:v>3.072502210433245E-2</c:v>
                </c:pt>
                <c:pt idx="20">
                  <c:v>3.072502210433245E-2</c:v>
                </c:pt>
                <c:pt idx="21">
                  <c:v>3.072502210433245E-2</c:v>
                </c:pt>
                <c:pt idx="22">
                  <c:v>3.072502210433245E-2</c:v>
                </c:pt>
                <c:pt idx="23">
                  <c:v>3.072502210433245E-2</c:v>
                </c:pt>
                <c:pt idx="24">
                  <c:v>4.2219274977895668E-2</c:v>
                </c:pt>
                <c:pt idx="25">
                  <c:v>4.2219274977895668E-2</c:v>
                </c:pt>
                <c:pt idx="26">
                  <c:v>4.2219274977895668E-2</c:v>
                </c:pt>
                <c:pt idx="27">
                  <c:v>4.2219274977895668E-2</c:v>
                </c:pt>
                <c:pt idx="28">
                  <c:v>4.2219274977895668E-2</c:v>
                </c:pt>
                <c:pt idx="29">
                  <c:v>4.2219274977895668E-2</c:v>
                </c:pt>
                <c:pt idx="30">
                  <c:v>4.2219274977895668E-2</c:v>
                </c:pt>
                <c:pt idx="31">
                  <c:v>4.2219274977895668E-2</c:v>
                </c:pt>
                <c:pt idx="32">
                  <c:v>4.2219274977895668E-2</c:v>
                </c:pt>
                <c:pt idx="33">
                  <c:v>4.2219274977895668E-2</c:v>
                </c:pt>
                <c:pt idx="34">
                  <c:v>4.2219274977895668E-2</c:v>
                </c:pt>
                <c:pt idx="35">
                  <c:v>4.2219274977895668E-2</c:v>
                </c:pt>
                <c:pt idx="36">
                  <c:v>4.2219274977895668E-2</c:v>
                </c:pt>
                <c:pt idx="37">
                  <c:v>4.2219274977895668E-2</c:v>
                </c:pt>
                <c:pt idx="38">
                  <c:v>4.2219274977895668E-2</c:v>
                </c:pt>
                <c:pt idx="39">
                  <c:v>4.2219274977895668E-2</c:v>
                </c:pt>
                <c:pt idx="40">
                  <c:v>4.2219274977895668E-2</c:v>
                </c:pt>
                <c:pt idx="41">
                  <c:v>4.2219274977895668E-2</c:v>
                </c:pt>
                <c:pt idx="42">
                  <c:v>4.2219274977895668E-2</c:v>
                </c:pt>
                <c:pt idx="43">
                  <c:v>4.2219274977895668E-2</c:v>
                </c:pt>
                <c:pt idx="44">
                  <c:v>0.13312836588698659</c:v>
                </c:pt>
                <c:pt idx="45">
                  <c:v>0.13312836588698659</c:v>
                </c:pt>
                <c:pt idx="46">
                  <c:v>0.13312836588698659</c:v>
                </c:pt>
                <c:pt idx="47">
                  <c:v>0.13312836588698659</c:v>
                </c:pt>
                <c:pt idx="48">
                  <c:v>0.13312836588698659</c:v>
                </c:pt>
                <c:pt idx="49">
                  <c:v>0.13312836588698659</c:v>
                </c:pt>
                <c:pt idx="50">
                  <c:v>0.13312836588698659</c:v>
                </c:pt>
                <c:pt idx="51">
                  <c:v>0.46646169922031994</c:v>
                </c:pt>
                <c:pt idx="52">
                  <c:v>1.1024033437826546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87200"/>
        <c:axId val="104358656"/>
      </c:barChart>
      <c:catAx>
        <c:axId val="7238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Week of</a:t>
                </a:r>
                <a:r>
                  <a:rPr lang="en-CA" baseline="0"/>
                  <a:t> Year</a:t>
                </a:r>
                <a:endParaRPr lang="en-C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4358656"/>
        <c:crosses val="autoZero"/>
        <c:auto val="1"/>
        <c:lblAlgn val="ctr"/>
        <c:lblOffset val="100"/>
        <c:noMultiLvlLbl val="0"/>
      </c:catAx>
      <c:valAx>
        <c:axId val="104358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" sourceLinked="0"/>
        <c:majorTickMark val="none"/>
        <c:minorTickMark val="none"/>
        <c:tickLblPos val="nextTo"/>
        <c:crossAx val="7238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16</xdr:row>
      <xdr:rowOff>161925</xdr:rowOff>
    </xdr:from>
    <xdr:to>
      <xdr:col>7</xdr:col>
      <xdr:colOff>95249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5</xdr:col>
      <xdr:colOff>57150</xdr:colOff>
      <xdr:row>33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4</xdr:col>
      <xdr:colOff>609600</xdr:colOff>
      <xdr:row>35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22</xdr:row>
      <xdr:rowOff>161925</xdr:rowOff>
    </xdr:from>
    <xdr:to>
      <xdr:col>7</xdr:col>
      <xdr:colOff>95249</xdr:colOff>
      <xdr:row>39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5"/>
  <sheetViews>
    <sheetView workbookViewId="0">
      <selection activeCell="N21" sqref="N21"/>
    </sheetView>
  </sheetViews>
  <sheetFormatPr defaultRowHeight="15" x14ac:dyDescent="0.25"/>
  <cols>
    <col min="1" max="1" width="43.140625" bestFit="1" customWidth="1"/>
    <col min="2" max="2" width="18.5703125" style="1" bestFit="1" customWidth="1"/>
    <col min="3" max="3" width="17.5703125" style="1" bestFit="1" customWidth="1"/>
    <col min="4" max="4" width="6.140625" style="8" customWidth="1"/>
    <col min="5" max="27" width="6.42578125" style="8" customWidth="1"/>
  </cols>
  <sheetData>
    <row r="1" spans="1:28" x14ac:dyDescent="0.25">
      <c r="D1" s="15" t="s">
        <v>13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8" s="2" customFormat="1" x14ac:dyDescent="0.25">
      <c r="A2" s="5" t="s">
        <v>1</v>
      </c>
      <c r="B2" s="10" t="s">
        <v>15</v>
      </c>
      <c r="C2" s="10" t="s">
        <v>16</v>
      </c>
      <c r="D2" s="11">
        <v>0</v>
      </c>
      <c r="E2" s="11">
        <v>1</v>
      </c>
      <c r="F2" s="11">
        <v>2</v>
      </c>
      <c r="G2" s="11">
        <f>F2+1</f>
        <v>3</v>
      </c>
      <c r="H2" s="11">
        <f t="shared" ref="H2:AA2" si="0">G2+1</f>
        <v>4</v>
      </c>
      <c r="I2" s="11">
        <f t="shared" si="0"/>
        <v>5</v>
      </c>
      <c r="J2" s="11">
        <f t="shared" si="0"/>
        <v>6</v>
      </c>
      <c r="K2" s="11">
        <f t="shared" si="0"/>
        <v>7</v>
      </c>
      <c r="L2" s="11">
        <f t="shared" si="0"/>
        <v>8</v>
      </c>
      <c r="M2" s="11">
        <f t="shared" si="0"/>
        <v>9</v>
      </c>
      <c r="N2" s="11">
        <f t="shared" si="0"/>
        <v>10</v>
      </c>
      <c r="O2" s="11">
        <f t="shared" si="0"/>
        <v>11</v>
      </c>
      <c r="P2" s="11">
        <f t="shared" si="0"/>
        <v>12</v>
      </c>
      <c r="Q2" s="11">
        <f t="shared" si="0"/>
        <v>13</v>
      </c>
      <c r="R2" s="11">
        <f t="shared" si="0"/>
        <v>14</v>
      </c>
      <c r="S2" s="11">
        <f t="shared" si="0"/>
        <v>15</v>
      </c>
      <c r="T2" s="11">
        <f t="shared" si="0"/>
        <v>16</v>
      </c>
      <c r="U2" s="11">
        <f t="shared" si="0"/>
        <v>17</v>
      </c>
      <c r="V2" s="11">
        <f t="shared" si="0"/>
        <v>18</v>
      </c>
      <c r="W2" s="11">
        <f t="shared" si="0"/>
        <v>19</v>
      </c>
      <c r="X2" s="11">
        <f t="shared" si="0"/>
        <v>20</v>
      </c>
      <c r="Y2" s="11">
        <f t="shared" si="0"/>
        <v>21</v>
      </c>
      <c r="Z2" s="11">
        <f t="shared" si="0"/>
        <v>22</v>
      </c>
      <c r="AA2" s="11">
        <f t="shared" si="0"/>
        <v>23</v>
      </c>
      <c r="AB2" s="12" t="s">
        <v>14</v>
      </c>
    </row>
    <row r="3" spans="1:28" x14ac:dyDescent="0.25">
      <c r="A3" s="3" t="s">
        <v>0</v>
      </c>
      <c r="B3" s="4">
        <v>42083.4375</v>
      </c>
      <c r="C3" s="4">
        <v>42083.4375</v>
      </c>
      <c r="D3" s="7">
        <f>AoristicHourOfDay($B3,$C3,D$2)</f>
        <v>0</v>
      </c>
      <c r="E3" s="7">
        <f t="shared" ref="E3:AA13" si="1">AoristicHourOfDay($B3,$C3,E$2)</f>
        <v>0</v>
      </c>
      <c r="F3" s="7">
        <f t="shared" si="1"/>
        <v>0</v>
      </c>
      <c r="G3" s="7">
        <f t="shared" si="1"/>
        <v>0</v>
      </c>
      <c r="H3" s="7">
        <f t="shared" si="1"/>
        <v>0</v>
      </c>
      <c r="I3" s="7">
        <f t="shared" si="1"/>
        <v>0</v>
      </c>
      <c r="J3" s="7">
        <f t="shared" si="1"/>
        <v>0</v>
      </c>
      <c r="K3" s="7">
        <f t="shared" si="1"/>
        <v>0</v>
      </c>
      <c r="L3" s="7">
        <f t="shared" si="1"/>
        <v>0</v>
      </c>
      <c r="M3" s="7">
        <f t="shared" si="1"/>
        <v>0</v>
      </c>
      <c r="N3" s="7">
        <f t="shared" si="1"/>
        <v>1</v>
      </c>
      <c r="O3" s="7">
        <f t="shared" si="1"/>
        <v>0</v>
      </c>
      <c r="P3" s="7">
        <f t="shared" si="1"/>
        <v>0</v>
      </c>
      <c r="Q3" s="7">
        <f t="shared" si="1"/>
        <v>0</v>
      </c>
      <c r="R3" s="7">
        <f t="shared" si="1"/>
        <v>0</v>
      </c>
      <c r="S3" s="7">
        <f t="shared" si="1"/>
        <v>0</v>
      </c>
      <c r="T3" s="7">
        <f t="shared" si="1"/>
        <v>0</v>
      </c>
      <c r="U3" s="7">
        <f t="shared" si="1"/>
        <v>0</v>
      </c>
      <c r="V3" s="7">
        <f t="shared" si="1"/>
        <v>0</v>
      </c>
      <c r="W3" s="7">
        <f t="shared" si="1"/>
        <v>0</v>
      </c>
      <c r="X3" s="7">
        <f t="shared" si="1"/>
        <v>0</v>
      </c>
      <c r="Y3" s="7">
        <f t="shared" si="1"/>
        <v>0</v>
      </c>
      <c r="Z3" s="7">
        <f t="shared" si="1"/>
        <v>0</v>
      </c>
      <c r="AA3" s="7">
        <f t="shared" si="1"/>
        <v>0</v>
      </c>
      <c r="AB3" s="9">
        <f>SUM(D3:AA3)</f>
        <v>1</v>
      </c>
    </row>
    <row r="4" spans="1:28" x14ac:dyDescent="0.25">
      <c r="A4" s="3" t="s">
        <v>9</v>
      </c>
      <c r="B4" s="4">
        <v>42083.457638888889</v>
      </c>
      <c r="C4" s="4">
        <v>42083.459027777775</v>
      </c>
      <c r="D4" s="7">
        <f t="shared" ref="D4:D13" si="2">AoristicHourOfDay($B4,$C4,D$2)</f>
        <v>0</v>
      </c>
      <c r="E4" s="7">
        <f t="shared" si="1"/>
        <v>0</v>
      </c>
      <c r="F4" s="7">
        <f t="shared" si="1"/>
        <v>0</v>
      </c>
      <c r="G4" s="7">
        <f t="shared" si="1"/>
        <v>0</v>
      </c>
      <c r="H4" s="7">
        <f t="shared" si="1"/>
        <v>0</v>
      </c>
      <c r="I4" s="7">
        <f t="shared" si="1"/>
        <v>0</v>
      </c>
      <c r="J4" s="7">
        <f t="shared" si="1"/>
        <v>0</v>
      </c>
      <c r="K4" s="7">
        <f t="shared" si="1"/>
        <v>0</v>
      </c>
      <c r="L4" s="7">
        <f t="shared" si="1"/>
        <v>0</v>
      </c>
      <c r="M4" s="7">
        <f t="shared" si="1"/>
        <v>0</v>
      </c>
      <c r="N4" s="7">
        <f t="shared" si="1"/>
        <v>0.5</v>
      </c>
      <c r="O4" s="7">
        <f t="shared" si="1"/>
        <v>0.5</v>
      </c>
      <c r="P4" s="7">
        <f t="shared" si="1"/>
        <v>0</v>
      </c>
      <c r="Q4" s="7">
        <f t="shared" si="1"/>
        <v>0</v>
      </c>
      <c r="R4" s="7">
        <f t="shared" si="1"/>
        <v>0</v>
      </c>
      <c r="S4" s="7">
        <f t="shared" si="1"/>
        <v>0</v>
      </c>
      <c r="T4" s="7">
        <f t="shared" si="1"/>
        <v>0</v>
      </c>
      <c r="U4" s="7">
        <f t="shared" si="1"/>
        <v>0</v>
      </c>
      <c r="V4" s="7">
        <f t="shared" si="1"/>
        <v>0</v>
      </c>
      <c r="W4" s="7">
        <f t="shared" si="1"/>
        <v>0</v>
      </c>
      <c r="X4" s="7">
        <f t="shared" si="1"/>
        <v>0</v>
      </c>
      <c r="Y4" s="7">
        <f t="shared" si="1"/>
        <v>0</v>
      </c>
      <c r="Z4" s="7">
        <f t="shared" si="1"/>
        <v>0</v>
      </c>
      <c r="AA4" s="7">
        <f t="shared" si="1"/>
        <v>0</v>
      </c>
      <c r="AB4" s="9">
        <f>SUM(D4:AA4)</f>
        <v>1</v>
      </c>
    </row>
    <row r="5" spans="1:28" x14ac:dyDescent="0.25">
      <c r="A5" s="3" t="s">
        <v>10</v>
      </c>
      <c r="B5" s="4">
        <v>42083.458333333336</v>
      </c>
      <c r="C5" s="4">
        <v>42083.5</v>
      </c>
      <c r="D5" s="7">
        <f t="shared" si="2"/>
        <v>0</v>
      </c>
      <c r="E5" s="7">
        <f t="shared" si="1"/>
        <v>0</v>
      </c>
      <c r="F5" s="7">
        <f t="shared" si="1"/>
        <v>0</v>
      </c>
      <c r="G5" s="7">
        <f t="shared" si="1"/>
        <v>0</v>
      </c>
      <c r="H5" s="7">
        <f t="shared" si="1"/>
        <v>0</v>
      </c>
      <c r="I5" s="7">
        <f t="shared" si="1"/>
        <v>0</v>
      </c>
      <c r="J5" s="7">
        <f t="shared" si="1"/>
        <v>0</v>
      </c>
      <c r="K5" s="7">
        <f t="shared" si="1"/>
        <v>0</v>
      </c>
      <c r="L5" s="7">
        <f t="shared" si="1"/>
        <v>0</v>
      </c>
      <c r="M5" s="7">
        <f t="shared" si="1"/>
        <v>0</v>
      </c>
      <c r="N5" s="7">
        <f t="shared" si="1"/>
        <v>0</v>
      </c>
      <c r="O5" s="7">
        <f t="shared" si="1"/>
        <v>1</v>
      </c>
      <c r="P5" s="7">
        <f t="shared" si="1"/>
        <v>0</v>
      </c>
      <c r="Q5" s="7">
        <f t="shared" si="1"/>
        <v>0</v>
      </c>
      <c r="R5" s="7">
        <f t="shared" si="1"/>
        <v>0</v>
      </c>
      <c r="S5" s="7">
        <f t="shared" si="1"/>
        <v>0</v>
      </c>
      <c r="T5" s="7">
        <f t="shared" si="1"/>
        <v>0</v>
      </c>
      <c r="U5" s="7">
        <f t="shared" si="1"/>
        <v>0</v>
      </c>
      <c r="V5" s="7">
        <f t="shared" si="1"/>
        <v>0</v>
      </c>
      <c r="W5" s="7">
        <f t="shared" si="1"/>
        <v>0</v>
      </c>
      <c r="X5" s="7">
        <f t="shared" si="1"/>
        <v>0</v>
      </c>
      <c r="Y5" s="7">
        <f t="shared" si="1"/>
        <v>0</v>
      </c>
      <c r="Z5" s="7">
        <f t="shared" si="1"/>
        <v>0</v>
      </c>
      <c r="AA5" s="7">
        <f t="shared" si="1"/>
        <v>0</v>
      </c>
      <c r="AB5" s="9">
        <f>SUM(D5:AA5)</f>
        <v>1</v>
      </c>
    </row>
    <row r="6" spans="1:28" x14ac:dyDescent="0.25">
      <c r="A6" s="3" t="s">
        <v>2</v>
      </c>
      <c r="B6" s="4">
        <v>42083.4375</v>
      </c>
      <c r="C6" s="4">
        <v>42083.520833333336</v>
      </c>
      <c r="D6" s="7">
        <f t="shared" si="2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0.25</v>
      </c>
      <c r="O6" s="7">
        <f t="shared" si="1"/>
        <v>0.5</v>
      </c>
      <c r="P6" s="7">
        <f t="shared" si="1"/>
        <v>0.25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>
        <f t="shared" si="1"/>
        <v>0</v>
      </c>
      <c r="Y6" s="7">
        <f t="shared" si="1"/>
        <v>0</v>
      </c>
      <c r="Z6" s="7">
        <f t="shared" si="1"/>
        <v>0</v>
      </c>
      <c r="AA6" s="7">
        <f t="shared" si="1"/>
        <v>0</v>
      </c>
      <c r="AB6" s="9">
        <f t="shared" ref="AB6:AB8" si="3">SUM(D6:AA6)</f>
        <v>1</v>
      </c>
    </row>
    <row r="7" spans="1:28" x14ac:dyDescent="0.25">
      <c r="A7" s="3" t="s">
        <v>3</v>
      </c>
      <c r="B7" s="4">
        <v>42083.4375</v>
      </c>
      <c r="C7" s="4">
        <v>42083.447916666664</v>
      </c>
      <c r="D7" s="7">
        <f t="shared" si="2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1</v>
      </c>
      <c r="O7" s="7">
        <f t="shared" si="1"/>
        <v>0</v>
      </c>
      <c r="P7" s="7">
        <f t="shared" si="1"/>
        <v>0</v>
      </c>
      <c r="Q7" s="7">
        <f t="shared" si="1"/>
        <v>0</v>
      </c>
      <c r="R7" s="7">
        <f t="shared" si="1"/>
        <v>0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7">
        <f t="shared" si="1"/>
        <v>0</v>
      </c>
      <c r="W7" s="7">
        <f t="shared" si="1"/>
        <v>0</v>
      </c>
      <c r="X7" s="7">
        <f t="shared" si="1"/>
        <v>0</v>
      </c>
      <c r="Y7" s="7">
        <f t="shared" si="1"/>
        <v>0</v>
      </c>
      <c r="Z7" s="7">
        <f t="shared" si="1"/>
        <v>0</v>
      </c>
      <c r="AA7" s="7">
        <f t="shared" si="1"/>
        <v>0</v>
      </c>
      <c r="AB7" s="9">
        <f t="shared" si="3"/>
        <v>1</v>
      </c>
    </row>
    <row r="8" spans="1:28" x14ac:dyDescent="0.25">
      <c r="A8" s="3" t="s">
        <v>4</v>
      </c>
      <c r="B8" s="4">
        <v>42083.342881944445</v>
      </c>
      <c r="C8" s="4">
        <v>42083.641168981485</v>
      </c>
      <c r="D8" s="7">
        <f t="shared" si="2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0.10767499611981997</v>
      </c>
      <c r="M8" s="7">
        <f t="shared" si="1"/>
        <v>0.1396864814527394</v>
      </c>
      <c r="N8" s="7">
        <f t="shared" si="1"/>
        <v>0.1396864814527394</v>
      </c>
      <c r="O8" s="7">
        <f t="shared" si="1"/>
        <v>0.1396864814527394</v>
      </c>
      <c r="P8" s="7">
        <f t="shared" si="1"/>
        <v>0.1396864814527394</v>
      </c>
      <c r="Q8" s="7">
        <f t="shared" si="1"/>
        <v>0.1396864814527394</v>
      </c>
      <c r="R8" s="7">
        <f t="shared" si="1"/>
        <v>0.1396864814527394</v>
      </c>
      <c r="S8" s="7">
        <f t="shared" si="1"/>
        <v>5.4206115163743601E-2</v>
      </c>
      <c r="T8" s="7">
        <f t="shared" si="1"/>
        <v>0</v>
      </c>
      <c r="U8" s="7">
        <f t="shared" si="1"/>
        <v>0</v>
      </c>
      <c r="V8" s="7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9">
        <f t="shared" si="3"/>
        <v>1</v>
      </c>
    </row>
    <row r="9" spans="1:28" x14ac:dyDescent="0.25">
      <c r="A9" s="3" t="s">
        <v>5</v>
      </c>
      <c r="B9" s="4">
        <v>42083.947916666664</v>
      </c>
      <c r="C9" s="4">
        <v>42084.267361111109</v>
      </c>
      <c r="D9" s="7">
        <f t="shared" si="2"/>
        <v>0.13043478260869565</v>
      </c>
      <c r="E9" s="7">
        <f t="shared" si="1"/>
        <v>0.13043478260869565</v>
      </c>
      <c r="F9" s="7">
        <f t="shared" si="1"/>
        <v>0.13043478260869565</v>
      </c>
      <c r="G9" s="7">
        <f t="shared" si="1"/>
        <v>0.13043478260869565</v>
      </c>
      <c r="H9" s="7">
        <f t="shared" si="1"/>
        <v>0.13043478260869565</v>
      </c>
      <c r="I9" s="7">
        <f t="shared" si="1"/>
        <v>0.13043478260869565</v>
      </c>
      <c r="J9" s="7">
        <f t="shared" si="1"/>
        <v>5.434782608695652E-2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1"/>
        <v>0</v>
      </c>
      <c r="R9" s="7">
        <f t="shared" si="1"/>
        <v>0</v>
      </c>
      <c r="S9" s="7">
        <f t="shared" si="1"/>
        <v>0</v>
      </c>
      <c r="T9" s="7">
        <f t="shared" si="1"/>
        <v>0</v>
      </c>
      <c r="U9" s="7">
        <f t="shared" si="1"/>
        <v>0</v>
      </c>
      <c r="V9" s="7">
        <f t="shared" si="1"/>
        <v>0</v>
      </c>
      <c r="W9" s="7">
        <f t="shared" si="1"/>
        <v>0</v>
      </c>
      <c r="X9" s="7">
        <f t="shared" si="1"/>
        <v>0</v>
      </c>
      <c r="Y9" s="7">
        <f t="shared" si="1"/>
        <v>0</v>
      </c>
      <c r="Z9" s="7">
        <f t="shared" si="1"/>
        <v>3.2608695652173912E-2</v>
      </c>
      <c r="AA9" s="7">
        <f t="shared" si="1"/>
        <v>0.13043478260869565</v>
      </c>
      <c r="AB9" s="9">
        <f>SUM(D9:AA9)</f>
        <v>1</v>
      </c>
    </row>
    <row r="10" spans="1:28" x14ac:dyDescent="0.25">
      <c r="A10" s="3" t="s">
        <v>6</v>
      </c>
      <c r="B10" s="4">
        <v>42083.375</v>
      </c>
      <c r="C10" s="4">
        <v>42084.375</v>
      </c>
      <c r="D10" s="7">
        <f t="shared" si="2"/>
        <v>4.1666666666666664E-2</v>
      </c>
      <c r="E10" s="7">
        <f t="shared" si="1"/>
        <v>4.1666666666666664E-2</v>
      </c>
      <c r="F10" s="7">
        <f t="shared" si="1"/>
        <v>4.1666666666666664E-2</v>
      </c>
      <c r="G10" s="7">
        <f t="shared" si="1"/>
        <v>4.1666666666666664E-2</v>
      </c>
      <c r="H10" s="7">
        <f t="shared" si="1"/>
        <v>4.1666666666666664E-2</v>
      </c>
      <c r="I10" s="7">
        <f t="shared" si="1"/>
        <v>4.1666666666666664E-2</v>
      </c>
      <c r="J10" s="7">
        <f t="shared" si="1"/>
        <v>4.1666666666666664E-2</v>
      </c>
      <c r="K10" s="7">
        <f t="shared" si="1"/>
        <v>4.1666666666666664E-2</v>
      </c>
      <c r="L10" s="7">
        <f t="shared" si="1"/>
        <v>4.1666666666666664E-2</v>
      </c>
      <c r="M10" s="7">
        <f t="shared" si="1"/>
        <v>4.1666666666666664E-2</v>
      </c>
      <c r="N10" s="7">
        <f t="shared" si="1"/>
        <v>4.1666666666666664E-2</v>
      </c>
      <c r="O10" s="7">
        <f t="shared" si="1"/>
        <v>4.1666666666666664E-2</v>
      </c>
      <c r="P10" s="7">
        <f t="shared" si="1"/>
        <v>4.1666666666666664E-2</v>
      </c>
      <c r="Q10" s="7">
        <f t="shared" si="1"/>
        <v>4.1666666666666664E-2</v>
      </c>
      <c r="R10" s="7">
        <f t="shared" si="1"/>
        <v>4.1666666666666664E-2</v>
      </c>
      <c r="S10" s="7">
        <f t="shared" si="1"/>
        <v>4.1666666666666664E-2</v>
      </c>
      <c r="T10" s="7">
        <f t="shared" si="1"/>
        <v>4.1666666666666664E-2</v>
      </c>
      <c r="U10" s="7">
        <f t="shared" si="1"/>
        <v>4.1666666666666664E-2</v>
      </c>
      <c r="V10" s="7">
        <f t="shared" si="1"/>
        <v>4.1666666666666664E-2</v>
      </c>
      <c r="W10" s="7">
        <f t="shared" si="1"/>
        <v>4.1666666666666664E-2</v>
      </c>
      <c r="X10" s="7">
        <f t="shared" si="1"/>
        <v>4.1666666666666664E-2</v>
      </c>
      <c r="Y10" s="7">
        <f t="shared" si="1"/>
        <v>4.1666666666666664E-2</v>
      </c>
      <c r="Z10" s="7">
        <f t="shared" si="1"/>
        <v>4.1666666666666664E-2</v>
      </c>
      <c r="AA10" s="7">
        <f t="shared" si="1"/>
        <v>4.1666666666666664E-2</v>
      </c>
      <c r="AB10" s="9">
        <f>SUM(D10:AA10)</f>
        <v>0.99999999999999956</v>
      </c>
    </row>
    <row r="11" spans="1:28" x14ac:dyDescent="0.25">
      <c r="A11" s="3" t="s">
        <v>7</v>
      </c>
      <c r="B11" s="4">
        <v>42083.4375</v>
      </c>
      <c r="C11" s="4">
        <v>42089.520833333336</v>
      </c>
      <c r="D11" s="7">
        <f t="shared" si="2"/>
        <v>4.1095890410958902E-2</v>
      </c>
      <c r="E11" s="7">
        <f t="shared" si="1"/>
        <v>4.1095890410958902E-2</v>
      </c>
      <c r="F11" s="7">
        <f t="shared" si="1"/>
        <v>4.1095890410958902E-2</v>
      </c>
      <c r="G11" s="7">
        <f t="shared" si="1"/>
        <v>4.1095890410958902E-2</v>
      </c>
      <c r="H11" s="7">
        <f t="shared" si="1"/>
        <v>4.1095890410958902E-2</v>
      </c>
      <c r="I11" s="7">
        <f t="shared" si="1"/>
        <v>4.1095890410958902E-2</v>
      </c>
      <c r="J11" s="7">
        <f t="shared" si="1"/>
        <v>4.1095890410958902E-2</v>
      </c>
      <c r="K11" s="7">
        <f t="shared" si="1"/>
        <v>4.1095890410958902E-2</v>
      </c>
      <c r="L11" s="7">
        <f t="shared" si="1"/>
        <v>4.1095890410958902E-2</v>
      </c>
      <c r="M11" s="7">
        <f t="shared" si="1"/>
        <v>4.1095890410958902E-2</v>
      </c>
      <c r="N11" s="7">
        <f t="shared" si="1"/>
        <v>4.4520547945205477E-2</v>
      </c>
      <c r="O11" s="7">
        <f t="shared" si="1"/>
        <v>4.7945205479452052E-2</v>
      </c>
      <c r="P11" s="7">
        <f t="shared" si="1"/>
        <v>4.4520547945205477E-2</v>
      </c>
      <c r="Q11" s="7">
        <f t="shared" si="1"/>
        <v>4.1095890410958902E-2</v>
      </c>
      <c r="R11" s="7">
        <f t="shared" si="1"/>
        <v>4.1095890410958902E-2</v>
      </c>
      <c r="S11" s="7">
        <f t="shared" si="1"/>
        <v>4.1095890410958902E-2</v>
      </c>
      <c r="T11" s="7">
        <f t="shared" si="1"/>
        <v>4.1095890410958902E-2</v>
      </c>
      <c r="U11" s="7">
        <f t="shared" si="1"/>
        <v>4.1095890410958902E-2</v>
      </c>
      <c r="V11" s="7">
        <f t="shared" si="1"/>
        <v>4.1095890410958902E-2</v>
      </c>
      <c r="W11" s="7">
        <f t="shared" si="1"/>
        <v>4.1095890410958902E-2</v>
      </c>
      <c r="X11" s="7">
        <f t="shared" si="1"/>
        <v>4.1095890410958902E-2</v>
      </c>
      <c r="Y11" s="7">
        <f t="shared" si="1"/>
        <v>4.1095890410958902E-2</v>
      </c>
      <c r="Z11" s="7">
        <f t="shared" si="1"/>
        <v>4.1095890410958902E-2</v>
      </c>
      <c r="AA11" s="7">
        <f t="shared" si="1"/>
        <v>4.1095890410958902E-2</v>
      </c>
      <c r="AB11" s="9">
        <f>SUM(D11:AA11)</f>
        <v>0.99999999999999933</v>
      </c>
    </row>
    <row r="12" spans="1:28" x14ac:dyDescent="0.25">
      <c r="A12" s="3" t="s">
        <v>11</v>
      </c>
      <c r="B12" s="4">
        <v>42094.4375</v>
      </c>
      <c r="C12" s="4">
        <v>42095.677083333336</v>
      </c>
      <c r="D12" s="7">
        <f t="shared" si="2"/>
        <v>3.3613445378151259E-2</v>
      </c>
      <c r="E12" s="7">
        <f t="shared" si="1"/>
        <v>3.3613445378151259E-2</v>
      </c>
      <c r="F12" s="7">
        <f t="shared" si="1"/>
        <v>3.3613445378151259E-2</v>
      </c>
      <c r="G12" s="7">
        <f t="shared" si="1"/>
        <v>3.3613445378151259E-2</v>
      </c>
      <c r="H12" s="7">
        <f t="shared" si="1"/>
        <v>3.3613445378151259E-2</v>
      </c>
      <c r="I12" s="7">
        <f t="shared" si="1"/>
        <v>3.3613445378151259E-2</v>
      </c>
      <c r="J12" s="7">
        <f t="shared" si="1"/>
        <v>3.3613445378151259E-2</v>
      </c>
      <c r="K12" s="7">
        <f t="shared" si="1"/>
        <v>3.3613445378151259E-2</v>
      </c>
      <c r="L12" s="7">
        <f t="shared" si="1"/>
        <v>3.3613445378151259E-2</v>
      </c>
      <c r="M12" s="7">
        <f t="shared" si="1"/>
        <v>3.3613445378151259E-2</v>
      </c>
      <c r="N12" s="7">
        <f t="shared" si="1"/>
        <v>5.0420168067226892E-2</v>
      </c>
      <c r="O12" s="7">
        <f t="shared" si="1"/>
        <v>6.7226890756302518E-2</v>
      </c>
      <c r="P12" s="7">
        <f t="shared" si="1"/>
        <v>6.7226890756302518E-2</v>
      </c>
      <c r="Q12" s="7">
        <f t="shared" si="1"/>
        <v>6.7226890756302518E-2</v>
      </c>
      <c r="R12" s="7">
        <f t="shared" si="1"/>
        <v>6.7226890756302518E-2</v>
      </c>
      <c r="S12" s="7">
        <f t="shared" si="1"/>
        <v>6.7226890756302518E-2</v>
      </c>
      <c r="T12" s="7">
        <f t="shared" si="1"/>
        <v>4.2016806722689072E-2</v>
      </c>
      <c r="U12" s="7">
        <f t="shared" si="1"/>
        <v>3.3613445378151259E-2</v>
      </c>
      <c r="V12" s="7">
        <f t="shared" si="1"/>
        <v>3.3613445378151259E-2</v>
      </c>
      <c r="W12" s="7">
        <f t="shared" si="1"/>
        <v>3.3613445378151259E-2</v>
      </c>
      <c r="X12" s="7">
        <f t="shared" si="1"/>
        <v>3.3613445378151259E-2</v>
      </c>
      <c r="Y12" s="7">
        <f t="shared" si="1"/>
        <v>3.3613445378151259E-2</v>
      </c>
      <c r="Z12" s="7">
        <f t="shared" si="1"/>
        <v>3.3613445378151259E-2</v>
      </c>
      <c r="AA12" s="7">
        <f t="shared" si="1"/>
        <v>3.3613445378151259E-2</v>
      </c>
      <c r="AB12" s="9">
        <f>SUM(D12:AA12)</f>
        <v>0.99999999999999978</v>
      </c>
    </row>
    <row r="13" spans="1:28" x14ac:dyDescent="0.25">
      <c r="A13" s="3" t="s">
        <v>12</v>
      </c>
      <c r="B13" s="4">
        <v>42369.625</v>
      </c>
      <c r="C13" s="4">
        <v>42371.552083333336</v>
      </c>
      <c r="D13" s="7">
        <f t="shared" si="2"/>
        <v>4.3243243243243246E-2</v>
      </c>
      <c r="E13" s="7">
        <f t="shared" si="1"/>
        <v>4.3243243243243246E-2</v>
      </c>
      <c r="F13" s="7">
        <f t="shared" si="1"/>
        <v>4.3243243243243246E-2</v>
      </c>
      <c r="G13" s="7">
        <f t="shared" si="1"/>
        <v>4.3243243243243246E-2</v>
      </c>
      <c r="H13" s="7">
        <f t="shared" si="1"/>
        <v>4.3243243243243246E-2</v>
      </c>
      <c r="I13" s="7">
        <f t="shared" si="1"/>
        <v>4.3243243243243246E-2</v>
      </c>
      <c r="J13" s="7">
        <f t="shared" si="1"/>
        <v>4.3243243243243246E-2</v>
      </c>
      <c r="K13" s="7">
        <f t="shared" si="1"/>
        <v>4.3243243243243246E-2</v>
      </c>
      <c r="L13" s="7">
        <f t="shared" si="1"/>
        <v>4.3243243243243246E-2</v>
      </c>
      <c r="M13" s="7">
        <f t="shared" si="1"/>
        <v>4.3243243243243246E-2</v>
      </c>
      <c r="N13" s="7">
        <f t="shared" si="1"/>
        <v>4.3243243243243246E-2</v>
      </c>
      <c r="O13" s="7">
        <f t="shared" si="1"/>
        <v>4.3243243243243246E-2</v>
      </c>
      <c r="P13" s="7">
        <f t="shared" si="1"/>
        <v>4.3243243243243246E-2</v>
      </c>
      <c r="Q13" s="7">
        <f t="shared" si="1"/>
        <v>2.7027027027027029E-2</v>
      </c>
      <c r="R13" s="7">
        <f t="shared" si="1"/>
        <v>2.1621621621621623E-2</v>
      </c>
      <c r="S13" s="7">
        <f t="shared" si="1"/>
        <v>4.3243243243243246E-2</v>
      </c>
      <c r="T13" s="7">
        <f t="shared" si="1"/>
        <v>4.3243243243243246E-2</v>
      </c>
      <c r="U13" s="7">
        <f t="shared" si="1"/>
        <v>4.3243243243243246E-2</v>
      </c>
      <c r="V13" s="7">
        <f t="shared" si="1"/>
        <v>4.3243243243243246E-2</v>
      </c>
      <c r="W13" s="7">
        <f t="shared" si="1"/>
        <v>4.3243243243243246E-2</v>
      </c>
      <c r="X13" s="7">
        <f t="shared" si="1"/>
        <v>4.3243243243243246E-2</v>
      </c>
      <c r="Y13" s="7">
        <f t="shared" si="1"/>
        <v>4.3243243243243246E-2</v>
      </c>
      <c r="Z13" s="7">
        <f t="shared" si="1"/>
        <v>4.3243243243243246E-2</v>
      </c>
      <c r="AA13" s="7">
        <f t="shared" si="1"/>
        <v>4.3243243243243246E-2</v>
      </c>
      <c r="AB13" s="9">
        <f t="shared" ref="AB13:AB14" si="4">SUM(D13:AA13)</f>
        <v>1</v>
      </c>
    </row>
    <row r="14" spans="1:28" x14ac:dyDescent="0.25">
      <c r="A14" s="3" t="s">
        <v>8</v>
      </c>
      <c r="B14" s="4">
        <v>42083.479166666664</v>
      </c>
      <c r="C14" s="4">
        <v>42083.4375</v>
      </c>
      <c r="D14" s="7" t="e">
        <f>AoristicHourOfDay($B14,$C14,D$2)</f>
        <v>#VALUE!</v>
      </c>
      <c r="E14" s="7" t="e">
        <f t="shared" ref="E14:AA14" si="5">AoristicHourOfDay($B14,$C14,E$2)</f>
        <v>#VALUE!</v>
      </c>
      <c r="F14" s="7" t="e">
        <f t="shared" si="5"/>
        <v>#VALUE!</v>
      </c>
      <c r="G14" s="7" t="e">
        <f t="shared" si="5"/>
        <v>#VALUE!</v>
      </c>
      <c r="H14" s="7" t="e">
        <f t="shared" si="5"/>
        <v>#VALUE!</v>
      </c>
      <c r="I14" s="7" t="e">
        <f t="shared" si="5"/>
        <v>#VALUE!</v>
      </c>
      <c r="J14" s="7" t="e">
        <f t="shared" si="5"/>
        <v>#VALUE!</v>
      </c>
      <c r="K14" s="7" t="e">
        <f t="shared" si="5"/>
        <v>#VALUE!</v>
      </c>
      <c r="L14" s="7" t="e">
        <f t="shared" si="5"/>
        <v>#VALUE!</v>
      </c>
      <c r="M14" s="7" t="e">
        <f t="shared" si="5"/>
        <v>#VALUE!</v>
      </c>
      <c r="N14" s="7" t="e">
        <f t="shared" si="5"/>
        <v>#VALUE!</v>
      </c>
      <c r="O14" s="7" t="e">
        <f t="shared" si="5"/>
        <v>#VALUE!</v>
      </c>
      <c r="P14" s="7" t="e">
        <f t="shared" si="5"/>
        <v>#VALUE!</v>
      </c>
      <c r="Q14" s="7" t="e">
        <f t="shared" si="5"/>
        <v>#VALUE!</v>
      </c>
      <c r="R14" s="7" t="e">
        <f t="shared" si="5"/>
        <v>#VALUE!</v>
      </c>
      <c r="S14" s="7" t="e">
        <f t="shared" si="5"/>
        <v>#VALUE!</v>
      </c>
      <c r="T14" s="7" t="e">
        <f t="shared" si="5"/>
        <v>#VALUE!</v>
      </c>
      <c r="U14" s="7" t="e">
        <f t="shared" si="5"/>
        <v>#VALUE!</v>
      </c>
      <c r="V14" s="7" t="e">
        <f t="shared" si="5"/>
        <v>#VALUE!</v>
      </c>
      <c r="W14" s="7" t="e">
        <f t="shared" si="5"/>
        <v>#VALUE!</v>
      </c>
      <c r="X14" s="7" t="e">
        <f t="shared" si="5"/>
        <v>#VALUE!</v>
      </c>
      <c r="Y14" s="7" t="e">
        <f t="shared" si="5"/>
        <v>#VALUE!</v>
      </c>
      <c r="Z14" s="7" t="e">
        <f t="shared" si="5"/>
        <v>#VALUE!</v>
      </c>
      <c r="AA14" s="7" t="e">
        <f t="shared" si="5"/>
        <v>#VALUE!</v>
      </c>
      <c r="AB14" s="9" t="e">
        <f t="shared" si="4"/>
        <v>#VALUE!</v>
      </c>
    </row>
    <row r="15" spans="1:28" s="2" customFormat="1" x14ac:dyDescent="0.25">
      <c r="A15" s="16" t="s">
        <v>14</v>
      </c>
      <c r="B15" s="17"/>
      <c r="C15" s="18"/>
      <c r="D15" s="13">
        <f>SUM(D3:D13)</f>
        <v>0.29005402830771571</v>
      </c>
      <c r="E15" s="13">
        <f t="shared" ref="E15:AA15" si="6">SUM(E3:E13)</f>
        <v>0.29005402830771571</v>
      </c>
      <c r="F15" s="13">
        <f t="shared" si="6"/>
        <v>0.29005402830771571</v>
      </c>
      <c r="G15" s="13">
        <f t="shared" si="6"/>
        <v>0.29005402830771571</v>
      </c>
      <c r="H15" s="13">
        <f t="shared" si="6"/>
        <v>0.29005402830771571</v>
      </c>
      <c r="I15" s="13">
        <f t="shared" si="6"/>
        <v>0.29005402830771571</v>
      </c>
      <c r="J15" s="13">
        <f t="shared" si="6"/>
        <v>0.21396707178597657</v>
      </c>
      <c r="K15" s="13">
        <f t="shared" si="6"/>
        <v>0.15961924569902006</v>
      </c>
      <c r="L15" s="13">
        <f t="shared" si="6"/>
        <v>0.26729424181884004</v>
      </c>
      <c r="M15" s="13">
        <f t="shared" si="6"/>
        <v>0.29930572715175946</v>
      </c>
      <c r="N15" s="13">
        <f t="shared" si="6"/>
        <v>3.0695371073750812</v>
      </c>
      <c r="O15" s="13">
        <f t="shared" si="6"/>
        <v>2.3397684875984037</v>
      </c>
      <c r="P15" s="13">
        <f t="shared" si="6"/>
        <v>0.58634383006415736</v>
      </c>
      <c r="Q15" s="13">
        <f t="shared" si="6"/>
        <v>0.31670295631369449</v>
      </c>
      <c r="R15" s="13">
        <f t="shared" si="6"/>
        <v>0.31129755090828909</v>
      </c>
      <c r="S15" s="13">
        <f t="shared" si="6"/>
        <v>0.24743880624091491</v>
      </c>
      <c r="T15" s="13">
        <f t="shared" si="6"/>
        <v>0.16802260704355787</v>
      </c>
      <c r="U15" s="13">
        <f t="shared" si="6"/>
        <v>0.15961924569902006</v>
      </c>
      <c r="V15" s="13">
        <f t="shared" si="6"/>
        <v>0.15961924569902006</v>
      </c>
      <c r="W15" s="13">
        <f t="shared" si="6"/>
        <v>0.15961924569902006</v>
      </c>
      <c r="X15" s="13">
        <f t="shared" si="6"/>
        <v>0.15961924569902006</v>
      </c>
      <c r="Y15" s="13">
        <f t="shared" si="6"/>
        <v>0.15961924569902006</v>
      </c>
      <c r="Z15" s="13">
        <f t="shared" si="6"/>
        <v>0.19222794135119398</v>
      </c>
      <c r="AA15" s="13">
        <f t="shared" si="6"/>
        <v>0.29005402830771571</v>
      </c>
      <c r="AB15" s="14">
        <f>SUM(AB3:AB13)</f>
        <v>11</v>
      </c>
    </row>
  </sheetData>
  <mergeCells count="2">
    <mergeCell ref="D1:AA1"/>
    <mergeCell ref="A15:C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6"/>
  <sheetViews>
    <sheetView workbookViewId="0">
      <selection activeCell="F10" sqref="F10"/>
    </sheetView>
  </sheetViews>
  <sheetFormatPr defaultRowHeight="15" x14ac:dyDescent="0.25"/>
  <cols>
    <col min="1" max="1" width="43.140625" bestFit="1" customWidth="1"/>
    <col min="2" max="2" width="18.5703125" bestFit="1" customWidth="1"/>
    <col min="3" max="3" width="17.5703125" bestFit="1" customWidth="1"/>
    <col min="4" max="10" width="11.140625" customWidth="1"/>
  </cols>
  <sheetData>
    <row r="1" spans="1:11" x14ac:dyDescent="0.25">
      <c r="B1" s="1"/>
      <c r="C1" s="1"/>
      <c r="D1" s="15" t="s">
        <v>17</v>
      </c>
      <c r="E1" s="15"/>
      <c r="F1" s="15"/>
      <c r="G1" s="15"/>
      <c r="H1" s="15"/>
      <c r="I1" s="15"/>
      <c r="J1" s="15"/>
      <c r="K1" s="15"/>
    </row>
    <row r="2" spans="1:11" x14ac:dyDescent="0.25">
      <c r="B2" s="1"/>
      <c r="C2" s="1"/>
      <c r="D2" s="6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/>
    </row>
    <row r="3" spans="1:11" x14ac:dyDescent="0.25">
      <c r="A3" s="5" t="s">
        <v>1</v>
      </c>
      <c r="B3" s="10" t="s">
        <v>15</v>
      </c>
      <c r="C3" s="10" t="s">
        <v>16</v>
      </c>
      <c r="D3" s="11">
        <v>1</v>
      </c>
      <c r="E3" s="11">
        <f>D3+1</f>
        <v>2</v>
      </c>
      <c r="F3" s="11">
        <f t="shared" ref="F3:J3" si="0">E3+1</f>
        <v>3</v>
      </c>
      <c r="G3" s="11">
        <f t="shared" si="0"/>
        <v>4</v>
      </c>
      <c r="H3" s="11">
        <f t="shared" si="0"/>
        <v>5</v>
      </c>
      <c r="I3" s="11">
        <f t="shared" si="0"/>
        <v>6</v>
      </c>
      <c r="J3" s="11">
        <f t="shared" si="0"/>
        <v>7</v>
      </c>
      <c r="K3" s="12" t="s">
        <v>14</v>
      </c>
    </row>
    <row r="4" spans="1:11" x14ac:dyDescent="0.25">
      <c r="A4" s="3" t="s">
        <v>0</v>
      </c>
      <c r="B4" s="4">
        <v>42083.4375</v>
      </c>
      <c r="C4" s="4">
        <v>42083.4375</v>
      </c>
      <c r="D4" s="7">
        <f t="shared" ref="D4:J15" si="1">AoristicDayOfWeek($B4,$C4,D$3)</f>
        <v>0</v>
      </c>
      <c r="E4" s="7">
        <f t="shared" si="1"/>
        <v>0</v>
      </c>
      <c r="F4" s="7">
        <f t="shared" si="1"/>
        <v>0</v>
      </c>
      <c r="G4" s="7">
        <f t="shared" si="1"/>
        <v>0</v>
      </c>
      <c r="H4" s="7">
        <f t="shared" si="1"/>
        <v>0</v>
      </c>
      <c r="I4" s="7">
        <f t="shared" si="1"/>
        <v>1</v>
      </c>
      <c r="J4" s="7">
        <f t="shared" si="1"/>
        <v>0</v>
      </c>
      <c r="K4" s="9">
        <f>SUM(D4:J4)</f>
        <v>1</v>
      </c>
    </row>
    <row r="5" spans="1:11" x14ac:dyDescent="0.25">
      <c r="A5" s="3" t="s">
        <v>9</v>
      </c>
      <c r="B5" s="4">
        <v>42083.457638888889</v>
      </c>
      <c r="C5" s="4">
        <v>42083.459027777775</v>
      </c>
      <c r="D5" s="7">
        <f t="shared" si="1"/>
        <v>0</v>
      </c>
      <c r="E5" s="7">
        <f t="shared" si="1"/>
        <v>0</v>
      </c>
      <c r="F5" s="7">
        <f t="shared" si="1"/>
        <v>0</v>
      </c>
      <c r="G5" s="7">
        <f t="shared" si="1"/>
        <v>0</v>
      </c>
      <c r="H5" s="7">
        <f t="shared" si="1"/>
        <v>0</v>
      </c>
      <c r="I5" s="7">
        <f t="shared" si="1"/>
        <v>1</v>
      </c>
      <c r="J5" s="7">
        <f t="shared" si="1"/>
        <v>0</v>
      </c>
      <c r="K5" s="9">
        <f t="shared" ref="K5:K15" si="2">SUM(D5:J5)</f>
        <v>1</v>
      </c>
    </row>
    <row r="6" spans="1:11" x14ac:dyDescent="0.25">
      <c r="A6" s="3" t="s">
        <v>10</v>
      </c>
      <c r="B6" s="4">
        <v>42083.458333333336</v>
      </c>
      <c r="C6" s="4">
        <v>42083.5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1</v>
      </c>
      <c r="J6" s="7">
        <f t="shared" si="1"/>
        <v>0</v>
      </c>
      <c r="K6" s="9">
        <f t="shared" si="2"/>
        <v>1</v>
      </c>
    </row>
    <row r="7" spans="1:11" x14ac:dyDescent="0.25">
      <c r="A7" s="3" t="s">
        <v>2</v>
      </c>
      <c r="B7" s="4">
        <v>42083.4375</v>
      </c>
      <c r="C7" s="4">
        <v>42083.520833333336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1</v>
      </c>
      <c r="J7" s="7">
        <f t="shared" si="1"/>
        <v>0</v>
      </c>
      <c r="K7" s="9">
        <f t="shared" si="2"/>
        <v>1</v>
      </c>
    </row>
    <row r="8" spans="1:11" x14ac:dyDescent="0.25">
      <c r="A8" s="3" t="s">
        <v>3</v>
      </c>
      <c r="B8" s="4">
        <v>42083.4375</v>
      </c>
      <c r="C8" s="4">
        <v>42083.447916666664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1</v>
      </c>
      <c r="J8" s="7">
        <f t="shared" si="1"/>
        <v>0</v>
      </c>
      <c r="K8" s="9">
        <f t="shared" si="2"/>
        <v>1</v>
      </c>
    </row>
    <row r="9" spans="1:11" x14ac:dyDescent="0.25">
      <c r="A9" s="3" t="s">
        <v>4</v>
      </c>
      <c r="B9" s="4">
        <v>42083.342881944445</v>
      </c>
      <c r="C9" s="4">
        <v>42083.641168981485</v>
      </c>
      <c r="D9" s="7">
        <f t="shared" si="1"/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1</v>
      </c>
      <c r="J9" s="7">
        <f t="shared" si="1"/>
        <v>0</v>
      </c>
      <c r="K9" s="9">
        <f t="shared" si="2"/>
        <v>1</v>
      </c>
    </row>
    <row r="10" spans="1:11" x14ac:dyDescent="0.25">
      <c r="A10" s="3" t="s">
        <v>5</v>
      </c>
      <c r="B10" s="4">
        <v>42083.947916666664</v>
      </c>
      <c r="C10" s="4">
        <v>42084.267361111109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0.16304347826086957</v>
      </c>
      <c r="J10" s="7">
        <f t="shared" si="1"/>
        <v>0.83695652173913038</v>
      </c>
      <c r="K10" s="9">
        <f t="shared" si="2"/>
        <v>1</v>
      </c>
    </row>
    <row r="11" spans="1:11" x14ac:dyDescent="0.25">
      <c r="A11" s="3" t="s">
        <v>6</v>
      </c>
      <c r="B11" s="4">
        <v>42083.375</v>
      </c>
      <c r="C11" s="4">
        <v>42084.375</v>
      </c>
      <c r="D11" s="7">
        <f t="shared" si="1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0.625</v>
      </c>
      <c r="J11" s="7">
        <f t="shared" si="1"/>
        <v>0.375</v>
      </c>
      <c r="K11" s="9">
        <f t="shared" si="2"/>
        <v>1</v>
      </c>
    </row>
    <row r="12" spans="1:11" x14ac:dyDescent="0.25">
      <c r="A12" s="3" t="s">
        <v>7</v>
      </c>
      <c r="B12" s="4">
        <v>42083.4375</v>
      </c>
      <c r="C12" s="4">
        <v>42089.520833333336</v>
      </c>
      <c r="D12" s="7">
        <f t="shared" si="1"/>
        <v>0.16438356164383561</v>
      </c>
      <c r="E12" s="7">
        <f t="shared" si="1"/>
        <v>0.16438356164383561</v>
      </c>
      <c r="F12" s="7">
        <f t="shared" si="1"/>
        <v>0.16438356164383561</v>
      </c>
      <c r="G12" s="7">
        <f t="shared" si="1"/>
        <v>0.16438356164383561</v>
      </c>
      <c r="H12" s="7">
        <f t="shared" si="1"/>
        <v>8.5616438356164379E-2</v>
      </c>
      <c r="I12" s="7">
        <f t="shared" si="1"/>
        <v>9.2465753424657529E-2</v>
      </c>
      <c r="J12" s="7">
        <f t="shared" si="1"/>
        <v>0.16438356164383561</v>
      </c>
      <c r="K12" s="9">
        <f t="shared" si="2"/>
        <v>1</v>
      </c>
    </row>
    <row r="13" spans="1:11" x14ac:dyDescent="0.25">
      <c r="A13" s="3" t="s">
        <v>11</v>
      </c>
      <c r="B13" s="4">
        <v>42094.4375</v>
      </c>
      <c r="C13" s="4">
        <v>42095.677083333336</v>
      </c>
      <c r="D13" s="7">
        <f t="shared" si="1"/>
        <v>0</v>
      </c>
      <c r="E13" s="7">
        <f t="shared" si="1"/>
        <v>0</v>
      </c>
      <c r="F13" s="7">
        <f t="shared" si="1"/>
        <v>0.45378151260504201</v>
      </c>
      <c r="G13" s="7">
        <f t="shared" si="1"/>
        <v>0.54621848739495793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9">
        <f t="shared" si="2"/>
        <v>1</v>
      </c>
    </row>
    <row r="14" spans="1:11" x14ac:dyDescent="0.25">
      <c r="A14" s="3" t="s">
        <v>12</v>
      </c>
      <c r="B14" s="4">
        <v>42369.625</v>
      </c>
      <c r="C14" s="4">
        <v>42371.552083333336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0.19459459459459461</v>
      </c>
      <c r="I14" s="7">
        <f t="shared" si="1"/>
        <v>0.51891891891891895</v>
      </c>
      <c r="J14" s="7">
        <f t="shared" si="1"/>
        <v>0.2864864864864865</v>
      </c>
      <c r="K14" s="9">
        <f t="shared" si="2"/>
        <v>1</v>
      </c>
    </row>
    <row r="15" spans="1:11" x14ac:dyDescent="0.25">
      <c r="A15" s="3" t="s">
        <v>8</v>
      </c>
      <c r="B15" s="4">
        <v>42083.479166666664</v>
      </c>
      <c r="C15" s="4">
        <v>42083.4375</v>
      </c>
      <c r="D15" s="7" t="e">
        <f>AoristicDayOfWeek($B15,$C15,D$3)</f>
        <v>#VALUE!</v>
      </c>
      <c r="E15" s="7" t="e">
        <f t="shared" si="1"/>
        <v>#VALUE!</v>
      </c>
      <c r="F15" s="7" t="e">
        <f t="shared" si="1"/>
        <v>#VALUE!</v>
      </c>
      <c r="G15" s="7" t="e">
        <f t="shared" si="1"/>
        <v>#VALUE!</v>
      </c>
      <c r="H15" s="7" t="e">
        <f t="shared" si="1"/>
        <v>#VALUE!</v>
      </c>
      <c r="I15" s="7" t="e">
        <f t="shared" si="1"/>
        <v>#VALUE!</v>
      </c>
      <c r="J15" s="7" t="e">
        <f t="shared" si="1"/>
        <v>#VALUE!</v>
      </c>
      <c r="K15" s="9" t="e">
        <f t="shared" si="2"/>
        <v>#VALUE!</v>
      </c>
    </row>
    <row r="16" spans="1:11" x14ac:dyDescent="0.25">
      <c r="A16" s="16" t="s">
        <v>14</v>
      </c>
      <c r="B16" s="17"/>
      <c r="C16" s="18"/>
      <c r="D16" s="13">
        <f>SUM(D4:D14)</f>
        <v>0.16438356164383561</v>
      </c>
      <c r="E16" s="13">
        <f t="shared" ref="E16:J16" si="3">SUM(E4:E14)</f>
        <v>0.16438356164383561</v>
      </c>
      <c r="F16" s="13">
        <f t="shared" si="3"/>
        <v>0.61816507424887757</v>
      </c>
      <c r="G16" s="13">
        <f t="shared" si="3"/>
        <v>0.71060204903879354</v>
      </c>
      <c r="H16" s="13">
        <f t="shared" si="3"/>
        <v>0.280211032950759</v>
      </c>
      <c r="I16" s="13">
        <f t="shared" si="3"/>
        <v>7.3994281506044457</v>
      </c>
      <c r="J16" s="13">
        <f t="shared" si="3"/>
        <v>1.6628265698694524</v>
      </c>
      <c r="K16" s="9">
        <f>SUM(K4:K14)</f>
        <v>11</v>
      </c>
    </row>
  </sheetData>
  <mergeCells count="2">
    <mergeCell ref="A16:C16"/>
    <mergeCell ref="D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8"/>
  <sheetViews>
    <sheetView workbookViewId="0">
      <selection activeCell="H6" sqref="H6"/>
    </sheetView>
  </sheetViews>
  <sheetFormatPr defaultColWidth="9.28515625" defaultRowHeight="15" x14ac:dyDescent="0.25"/>
  <cols>
    <col min="1" max="1" width="43.140625" bestFit="1" customWidth="1"/>
    <col min="2" max="2" width="18.5703125" bestFit="1" customWidth="1"/>
    <col min="3" max="3" width="21.5703125" customWidth="1"/>
    <col min="4" max="15" width="10" customWidth="1"/>
    <col min="16" max="16" width="8.42578125" bestFit="1" customWidth="1"/>
  </cols>
  <sheetData>
    <row r="1" spans="1:16" x14ac:dyDescent="0.25">
      <c r="B1" s="1"/>
      <c r="C1" s="1"/>
      <c r="D1" s="15" t="s">
        <v>25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B2" s="1"/>
      <c r="C2" s="1"/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6" t="s">
        <v>31</v>
      </c>
      <c r="J2" s="6" t="s">
        <v>32</v>
      </c>
      <c r="K2" s="6" t="s">
        <v>33</v>
      </c>
      <c r="L2" s="6" t="s">
        <v>34</v>
      </c>
      <c r="M2" s="6" t="s">
        <v>35</v>
      </c>
      <c r="N2" s="6" t="s">
        <v>36</v>
      </c>
      <c r="O2" s="6" t="s">
        <v>37</v>
      </c>
      <c r="P2" s="6"/>
    </row>
    <row r="3" spans="1:16" x14ac:dyDescent="0.25">
      <c r="A3" s="5" t="s">
        <v>1</v>
      </c>
      <c r="B3" s="10" t="s">
        <v>15</v>
      </c>
      <c r="C3" s="10" t="s">
        <v>16</v>
      </c>
      <c r="D3" s="11">
        <v>1</v>
      </c>
      <c r="E3" s="11">
        <f>D3+1</f>
        <v>2</v>
      </c>
      <c r="F3" s="11">
        <f t="shared" ref="F3:O3" si="0">E3+1</f>
        <v>3</v>
      </c>
      <c r="G3" s="11">
        <f t="shared" si="0"/>
        <v>4</v>
      </c>
      <c r="H3" s="11">
        <f t="shared" si="0"/>
        <v>5</v>
      </c>
      <c r="I3" s="11">
        <f t="shared" si="0"/>
        <v>6</v>
      </c>
      <c r="J3" s="11">
        <f t="shared" si="0"/>
        <v>7</v>
      </c>
      <c r="K3" s="11">
        <f t="shared" si="0"/>
        <v>8</v>
      </c>
      <c r="L3" s="11">
        <f t="shared" si="0"/>
        <v>9</v>
      </c>
      <c r="M3" s="11">
        <f t="shared" si="0"/>
        <v>10</v>
      </c>
      <c r="N3" s="11">
        <f t="shared" si="0"/>
        <v>11</v>
      </c>
      <c r="O3" s="11">
        <f t="shared" si="0"/>
        <v>12</v>
      </c>
      <c r="P3" s="12" t="s">
        <v>14</v>
      </c>
    </row>
    <row r="4" spans="1:16" x14ac:dyDescent="0.25">
      <c r="A4" s="3" t="s">
        <v>0</v>
      </c>
      <c r="B4" s="4">
        <v>42083.4375</v>
      </c>
      <c r="C4" s="4">
        <v>42083.4375</v>
      </c>
      <c r="D4" s="7">
        <f>AoristicMonthOfYear($B4,$C4,D$3)</f>
        <v>0</v>
      </c>
      <c r="E4" s="7">
        <f t="shared" ref="E4:O4" si="1">AoristicMonthOfYear($B4,$C4,E$3)</f>
        <v>0</v>
      </c>
      <c r="F4" s="7">
        <f t="shared" si="1"/>
        <v>1</v>
      </c>
      <c r="G4" s="7">
        <f t="shared" si="1"/>
        <v>0</v>
      </c>
      <c r="H4" s="7">
        <f t="shared" si="1"/>
        <v>0</v>
      </c>
      <c r="I4" s="7">
        <f t="shared" si="1"/>
        <v>0</v>
      </c>
      <c r="J4" s="7">
        <f t="shared" si="1"/>
        <v>0</v>
      </c>
      <c r="K4" s="7">
        <f t="shared" si="1"/>
        <v>0</v>
      </c>
      <c r="L4" s="7">
        <f t="shared" si="1"/>
        <v>0</v>
      </c>
      <c r="M4" s="7">
        <f t="shared" si="1"/>
        <v>0</v>
      </c>
      <c r="N4" s="7">
        <f t="shared" si="1"/>
        <v>0</v>
      </c>
      <c r="O4" s="7">
        <f t="shared" si="1"/>
        <v>0</v>
      </c>
      <c r="P4" s="9">
        <f t="shared" ref="P4:P17" si="2">SUM(D4:O4)</f>
        <v>1</v>
      </c>
    </row>
    <row r="5" spans="1:16" x14ac:dyDescent="0.25">
      <c r="A5" s="3" t="s">
        <v>9</v>
      </c>
      <c r="B5" s="4">
        <v>42083.457638888889</v>
      </c>
      <c r="C5" s="4">
        <v>42083.459027777775</v>
      </c>
      <c r="D5" s="7">
        <f t="shared" ref="D5:O16" si="3">AoristicMonthOfYear($B5,$C5,D$3)</f>
        <v>0</v>
      </c>
      <c r="E5" s="7">
        <f t="shared" si="3"/>
        <v>0</v>
      </c>
      <c r="F5" s="7">
        <f t="shared" si="3"/>
        <v>1</v>
      </c>
      <c r="G5" s="7">
        <f t="shared" si="3"/>
        <v>0</v>
      </c>
      <c r="H5" s="7">
        <f t="shared" si="3"/>
        <v>0</v>
      </c>
      <c r="I5" s="7">
        <f t="shared" si="3"/>
        <v>0</v>
      </c>
      <c r="J5" s="7">
        <f t="shared" si="3"/>
        <v>0</v>
      </c>
      <c r="K5" s="7">
        <f t="shared" si="3"/>
        <v>0</v>
      </c>
      <c r="L5" s="7">
        <f t="shared" si="3"/>
        <v>0</v>
      </c>
      <c r="M5" s="7">
        <f t="shared" si="3"/>
        <v>0</v>
      </c>
      <c r="N5" s="7">
        <f t="shared" si="3"/>
        <v>0</v>
      </c>
      <c r="O5" s="7">
        <f t="shared" si="3"/>
        <v>0</v>
      </c>
      <c r="P5" s="9">
        <f t="shared" si="2"/>
        <v>1</v>
      </c>
    </row>
    <row r="6" spans="1:16" x14ac:dyDescent="0.25">
      <c r="A6" s="3" t="s">
        <v>10</v>
      </c>
      <c r="B6" s="4">
        <v>42083.458333333336</v>
      </c>
      <c r="C6" s="4">
        <v>42083.5</v>
      </c>
      <c r="D6" s="7">
        <f t="shared" si="3"/>
        <v>0</v>
      </c>
      <c r="E6" s="7">
        <f t="shared" si="3"/>
        <v>0</v>
      </c>
      <c r="F6" s="7">
        <f t="shared" si="3"/>
        <v>1</v>
      </c>
      <c r="G6" s="7">
        <f t="shared" si="3"/>
        <v>0</v>
      </c>
      <c r="H6" s="7">
        <f t="shared" si="3"/>
        <v>0</v>
      </c>
      <c r="I6" s="7">
        <f t="shared" si="3"/>
        <v>0</v>
      </c>
      <c r="J6" s="7">
        <f t="shared" si="3"/>
        <v>0</v>
      </c>
      <c r="K6" s="7">
        <f t="shared" si="3"/>
        <v>0</v>
      </c>
      <c r="L6" s="7">
        <f t="shared" si="3"/>
        <v>0</v>
      </c>
      <c r="M6" s="7">
        <f t="shared" si="3"/>
        <v>0</v>
      </c>
      <c r="N6" s="7">
        <f t="shared" si="3"/>
        <v>0</v>
      </c>
      <c r="O6" s="7">
        <f t="shared" si="3"/>
        <v>0</v>
      </c>
      <c r="P6" s="9">
        <f t="shared" si="2"/>
        <v>1</v>
      </c>
    </row>
    <row r="7" spans="1:16" x14ac:dyDescent="0.25">
      <c r="A7" s="3" t="s">
        <v>2</v>
      </c>
      <c r="B7" s="4">
        <v>42083.4375</v>
      </c>
      <c r="C7" s="4">
        <v>42083.520833333336</v>
      </c>
      <c r="D7" s="7">
        <f t="shared" si="3"/>
        <v>0</v>
      </c>
      <c r="E7" s="7">
        <f t="shared" si="3"/>
        <v>0</v>
      </c>
      <c r="F7" s="7">
        <f t="shared" si="3"/>
        <v>1</v>
      </c>
      <c r="G7" s="7">
        <f t="shared" si="3"/>
        <v>0</v>
      </c>
      <c r="H7" s="7">
        <f t="shared" si="3"/>
        <v>0</v>
      </c>
      <c r="I7" s="7">
        <f t="shared" si="3"/>
        <v>0</v>
      </c>
      <c r="J7" s="7">
        <f t="shared" si="3"/>
        <v>0</v>
      </c>
      <c r="K7" s="7">
        <f t="shared" si="3"/>
        <v>0</v>
      </c>
      <c r="L7" s="7">
        <f t="shared" si="3"/>
        <v>0</v>
      </c>
      <c r="M7" s="7">
        <f t="shared" si="3"/>
        <v>0</v>
      </c>
      <c r="N7" s="7">
        <f t="shared" si="3"/>
        <v>0</v>
      </c>
      <c r="O7" s="7">
        <f t="shared" si="3"/>
        <v>0</v>
      </c>
      <c r="P7" s="9">
        <f t="shared" si="2"/>
        <v>1</v>
      </c>
    </row>
    <row r="8" spans="1:16" x14ac:dyDescent="0.25">
      <c r="A8" s="3" t="s">
        <v>3</v>
      </c>
      <c r="B8" s="4">
        <v>42083.4375</v>
      </c>
      <c r="C8" s="4">
        <v>42083.447916666664</v>
      </c>
      <c r="D8" s="7">
        <f t="shared" si="3"/>
        <v>0</v>
      </c>
      <c r="E8" s="7">
        <f t="shared" si="3"/>
        <v>0</v>
      </c>
      <c r="F8" s="7">
        <f t="shared" si="3"/>
        <v>1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3"/>
        <v>0</v>
      </c>
      <c r="P8" s="9">
        <f t="shared" si="2"/>
        <v>1</v>
      </c>
    </row>
    <row r="9" spans="1:16" x14ac:dyDescent="0.25">
      <c r="A9" s="3" t="s">
        <v>4</v>
      </c>
      <c r="B9" s="4">
        <v>42083.342881944445</v>
      </c>
      <c r="C9" s="4">
        <v>42083.641168981485</v>
      </c>
      <c r="D9" s="7">
        <f t="shared" si="3"/>
        <v>0</v>
      </c>
      <c r="E9" s="7">
        <f t="shared" si="3"/>
        <v>0</v>
      </c>
      <c r="F9" s="7">
        <f t="shared" si="3"/>
        <v>1</v>
      </c>
      <c r="G9" s="7">
        <f t="shared" si="3"/>
        <v>0</v>
      </c>
      <c r="H9" s="7">
        <f t="shared" si="3"/>
        <v>0</v>
      </c>
      <c r="I9" s="7">
        <f t="shared" si="3"/>
        <v>0</v>
      </c>
      <c r="J9" s="7">
        <f t="shared" si="3"/>
        <v>0</v>
      </c>
      <c r="K9" s="7">
        <f t="shared" si="3"/>
        <v>0</v>
      </c>
      <c r="L9" s="7">
        <f t="shared" si="3"/>
        <v>0</v>
      </c>
      <c r="M9" s="7">
        <f t="shared" si="3"/>
        <v>0</v>
      </c>
      <c r="N9" s="7">
        <f t="shared" si="3"/>
        <v>0</v>
      </c>
      <c r="O9" s="7">
        <f t="shared" si="3"/>
        <v>0</v>
      </c>
      <c r="P9" s="9">
        <f t="shared" si="2"/>
        <v>1</v>
      </c>
    </row>
    <row r="10" spans="1:16" x14ac:dyDescent="0.25">
      <c r="A10" s="3" t="s">
        <v>5</v>
      </c>
      <c r="B10" s="4">
        <v>42083.947916666664</v>
      </c>
      <c r="C10" s="4">
        <v>42084.267361111109</v>
      </c>
      <c r="D10" s="7">
        <f t="shared" si="3"/>
        <v>0</v>
      </c>
      <c r="E10" s="7">
        <f t="shared" si="3"/>
        <v>0</v>
      </c>
      <c r="F10" s="7">
        <f t="shared" si="3"/>
        <v>1</v>
      </c>
      <c r="G10" s="7">
        <f t="shared" si="3"/>
        <v>0</v>
      </c>
      <c r="H10" s="7">
        <f t="shared" si="3"/>
        <v>0</v>
      </c>
      <c r="I10" s="7">
        <f t="shared" si="3"/>
        <v>0</v>
      </c>
      <c r="J10" s="7">
        <f t="shared" si="3"/>
        <v>0</v>
      </c>
      <c r="K10" s="7">
        <f t="shared" si="3"/>
        <v>0</v>
      </c>
      <c r="L10" s="7">
        <f t="shared" si="3"/>
        <v>0</v>
      </c>
      <c r="M10" s="7">
        <f t="shared" si="3"/>
        <v>0</v>
      </c>
      <c r="N10" s="7">
        <f t="shared" si="3"/>
        <v>0</v>
      </c>
      <c r="O10" s="7">
        <f t="shared" si="3"/>
        <v>0</v>
      </c>
      <c r="P10" s="9">
        <f t="shared" si="2"/>
        <v>1</v>
      </c>
    </row>
    <row r="11" spans="1:16" x14ac:dyDescent="0.25">
      <c r="A11" s="3" t="s">
        <v>6</v>
      </c>
      <c r="B11" s="4">
        <v>42083.375</v>
      </c>
      <c r="C11" s="4">
        <v>42084.375</v>
      </c>
      <c r="D11" s="7">
        <f t="shared" si="3"/>
        <v>0</v>
      </c>
      <c r="E11" s="7">
        <f t="shared" si="3"/>
        <v>0</v>
      </c>
      <c r="F11" s="7">
        <f t="shared" si="3"/>
        <v>1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3"/>
        <v>0</v>
      </c>
      <c r="O11" s="7">
        <f t="shared" si="3"/>
        <v>0</v>
      </c>
      <c r="P11" s="9">
        <f t="shared" si="2"/>
        <v>1</v>
      </c>
    </row>
    <row r="12" spans="1:16" x14ac:dyDescent="0.25">
      <c r="A12" s="3" t="s">
        <v>7</v>
      </c>
      <c r="B12" s="4">
        <v>42083.4375</v>
      </c>
      <c r="C12" s="4">
        <v>42089.520833333336</v>
      </c>
      <c r="D12" s="7">
        <f t="shared" si="3"/>
        <v>0</v>
      </c>
      <c r="E12" s="7">
        <f t="shared" si="3"/>
        <v>0</v>
      </c>
      <c r="F12" s="7">
        <f t="shared" si="3"/>
        <v>1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9">
        <f t="shared" si="2"/>
        <v>1</v>
      </c>
    </row>
    <row r="13" spans="1:16" x14ac:dyDescent="0.25">
      <c r="A13" s="3" t="s">
        <v>11</v>
      </c>
      <c r="B13" s="4">
        <v>42094.25</v>
      </c>
      <c r="C13" s="4">
        <v>42095.25</v>
      </c>
      <c r="D13" s="7">
        <f t="shared" si="3"/>
        <v>0</v>
      </c>
      <c r="E13" s="7">
        <f t="shared" si="3"/>
        <v>0</v>
      </c>
      <c r="F13" s="7">
        <f t="shared" si="3"/>
        <v>0.75</v>
      </c>
      <c r="G13" s="7">
        <f t="shared" si="3"/>
        <v>0.25</v>
      </c>
      <c r="H13" s="7">
        <f t="shared" si="3"/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0</v>
      </c>
      <c r="P13" s="9">
        <f t="shared" si="2"/>
        <v>1</v>
      </c>
    </row>
    <row r="14" spans="1:16" x14ac:dyDescent="0.25">
      <c r="A14" s="3" t="s">
        <v>12</v>
      </c>
      <c r="B14" s="4">
        <v>42369.625</v>
      </c>
      <c r="C14" s="4">
        <v>42371.552083333336</v>
      </c>
      <c r="D14" s="7">
        <f t="shared" si="3"/>
        <v>0.80540540540540539</v>
      </c>
      <c r="E14" s="7">
        <f t="shared" si="3"/>
        <v>0</v>
      </c>
      <c r="F14" s="7">
        <f t="shared" si="3"/>
        <v>0</v>
      </c>
      <c r="G14" s="7">
        <f t="shared" si="3"/>
        <v>0</v>
      </c>
      <c r="H14" s="7">
        <f t="shared" si="3"/>
        <v>0</v>
      </c>
      <c r="I14" s="7">
        <f t="shared" si="3"/>
        <v>0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7">
        <f t="shared" si="3"/>
        <v>0</v>
      </c>
      <c r="O14" s="7">
        <f t="shared" si="3"/>
        <v>0.19459459459459461</v>
      </c>
      <c r="P14" s="9">
        <f t="shared" si="2"/>
        <v>1</v>
      </c>
    </row>
    <row r="15" spans="1:16" x14ac:dyDescent="0.25">
      <c r="A15" s="3" t="s">
        <v>38</v>
      </c>
      <c r="B15" s="4">
        <v>42291.625</v>
      </c>
      <c r="C15" s="4">
        <v>42827.552083333336</v>
      </c>
      <c r="D15" s="7">
        <f t="shared" si="3"/>
        <v>0.11568737973527182</v>
      </c>
      <c r="E15" s="7">
        <f t="shared" si="3"/>
        <v>0.10635775233726603</v>
      </c>
      <c r="F15" s="7">
        <f t="shared" si="3"/>
        <v>0.11568737973527182</v>
      </c>
      <c r="G15" s="7">
        <f t="shared" si="3"/>
        <v>5.8873836226165724E-2</v>
      </c>
      <c r="H15" s="7">
        <f t="shared" si="3"/>
        <v>5.7843689867635911E-2</v>
      </c>
      <c r="I15" s="7">
        <f t="shared" si="3"/>
        <v>5.5977764388034756E-2</v>
      </c>
      <c r="J15" s="7">
        <f t="shared" si="3"/>
        <v>5.7843689867635911E-2</v>
      </c>
      <c r="K15" s="7">
        <f t="shared" si="3"/>
        <v>5.7843689867635911E-2</v>
      </c>
      <c r="L15" s="7">
        <f t="shared" si="3"/>
        <v>5.5977764388034756E-2</v>
      </c>
      <c r="M15" s="7">
        <f t="shared" si="3"/>
        <v>9.0264145075706043E-2</v>
      </c>
      <c r="N15" s="7">
        <f t="shared" si="3"/>
        <v>0.11195552877606951</v>
      </c>
      <c r="O15" s="7">
        <f t="shared" si="3"/>
        <v>0.11568737973527182</v>
      </c>
      <c r="P15" s="9">
        <f t="shared" si="2"/>
        <v>1</v>
      </c>
    </row>
    <row r="16" spans="1:16" x14ac:dyDescent="0.25">
      <c r="A16" s="3" t="s">
        <v>39</v>
      </c>
      <c r="B16" s="4">
        <v>42427.5</v>
      </c>
      <c r="C16" s="4">
        <v>42430.5</v>
      </c>
      <c r="D16" s="7">
        <f t="shared" si="3"/>
        <v>0</v>
      </c>
      <c r="E16" s="7">
        <f t="shared" si="3"/>
        <v>0.83333333333333337</v>
      </c>
      <c r="F16" s="7">
        <f t="shared" si="3"/>
        <v>0.16666666666666666</v>
      </c>
      <c r="G16" s="7">
        <f t="shared" si="3"/>
        <v>0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  <c r="M16" s="7">
        <f t="shared" si="3"/>
        <v>0</v>
      </c>
      <c r="N16" s="7">
        <f t="shared" si="3"/>
        <v>0</v>
      </c>
      <c r="O16" s="7">
        <f t="shared" si="3"/>
        <v>0</v>
      </c>
      <c r="P16" s="9">
        <f t="shared" si="2"/>
        <v>1</v>
      </c>
    </row>
    <row r="17" spans="1:16" x14ac:dyDescent="0.25">
      <c r="A17" s="3" t="s">
        <v>8</v>
      </c>
      <c r="B17" s="4">
        <v>42449.479166666664</v>
      </c>
      <c r="C17" s="4">
        <v>42083.4375</v>
      </c>
      <c r="D17" s="7" t="e">
        <f>AoristicMonthOfYear($B17,$C17,D$3)</f>
        <v>#VALUE!</v>
      </c>
      <c r="E17" s="7" t="e">
        <f t="shared" ref="E17:O17" si="4">AoristicMonthOfYear($B17,$C17,E$3)</f>
        <v>#VALUE!</v>
      </c>
      <c r="F17" s="7" t="e">
        <f t="shared" si="4"/>
        <v>#VALUE!</v>
      </c>
      <c r="G17" s="7" t="e">
        <f t="shared" si="4"/>
        <v>#VALUE!</v>
      </c>
      <c r="H17" s="7" t="e">
        <f t="shared" si="4"/>
        <v>#VALUE!</v>
      </c>
      <c r="I17" s="7" t="e">
        <f t="shared" si="4"/>
        <v>#VALUE!</v>
      </c>
      <c r="J17" s="7" t="e">
        <f t="shared" si="4"/>
        <v>#VALUE!</v>
      </c>
      <c r="K17" s="7" t="e">
        <f t="shared" si="4"/>
        <v>#VALUE!</v>
      </c>
      <c r="L17" s="7" t="e">
        <f t="shared" si="4"/>
        <v>#VALUE!</v>
      </c>
      <c r="M17" s="7" t="e">
        <f t="shared" si="4"/>
        <v>#VALUE!</v>
      </c>
      <c r="N17" s="7" t="e">
        <f t="shared" si="4"/>
        <v>#VALUE!</v>
      </c>
      <c r="O17" s="7" t="e">
        <f t="shared" si="4"/>
        <v>#VALUE!</v>
      </c>
      <c r="P17" s="9" t="e">
        <f t="shared" si="2"/>
        <v>#VALUE!</v>
      </c>
    </row>
    <row r="18" spans="1:16" x14ac:dyDescent="0.25">
      <c r="A18" s="16" t="s">
        <v>14</v>
      </c>
      <c r="B18" s="17"/>
      <c r="C18" s="18"/>
      <c r="D18" s="13">
        <f>SUM(D4:D14)</f>
        <v>0.80540540540540539</v>
      </c>
      <c r="E18" s="13">
        <f t="shared" ref="E18:O18" si="5">SUM(E4:E14)</f>
        <v>0</v>
      </c>
      <c r="F18" s="13">
        <f t="shared" si="5"/>
        <v>9.75</v>
      </c>
      <c r="G18" s="13">
        <f t="shared" si="5"/>
        <v>0.25</v>
      </c>
      <c r="H18" s="13">
        <f t="shared" si="5"/>
        <v>0</v>
      </c>
      <c r="I18" s="13">
        <f t="shared" si="5"/>
        <v>0</v>
      </c>
      <c r="J18" s="13">
        <f t="shared" si="5"/>
        <v>0</v>
      </c>
      <c r="K18" s="13">
        <f t="shared" si="5"/>
        <v>0</v>
      </c>
      <c r="L18" s="13">
        <f t="shared" si="5"/>
        <v>0</v>
      </c>
      <c r="M18" s="13">
        <f t="shared" si="5"/>
        <v>0</v>
      </c>
      <c r="N18" s="13">
        <f t="shared" si="5"/>
        <v>0</v>
      </c>
      <c r="O18" s="13">
        <f t="shared" si="5"/>
        <v>0.19459459459459461</v>
      </c>
      <c r="P18" s="9">
        <f>SUM(P4:P14)</f>
        <v>11</v>
      </c>
    </row>
  </sheetData>
  <mergeCells count="2">
    <mergeCell ref="D1:P1"/>
    <mergeCell ref="A18:C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F23"/>
  <sheetViews>
    <sheetView tabSelected="1" workbookViewId="0">
      <selection activeCell="U27" sqref="U27"/>
    </sheetView>
  </sheetViews>
  <sheetFormatPr defaultRowHeight="15" x14ac:dyDescent="0.25"/>
  <cols>
    <col min="1" max="1" width="43.140625" bestFit="1" customWidth="1"/>
    <col min="2" max="2" width="18.5703125" style="1" bestFit="1" customWidth="1"/>
    <col min="3" max="3" width="17.5703125" style="1" bestFit="1" customWidth="1"/>
    <col min="4" max="4" width="8.42578125" style="8" customWidth="1"/>
    <col min="5" max="55" width="6.42578125" style="8" customWidth="1"/>
    <col min="56" max="56" width="7.140625" style="8" customWidth="1"/>
    <col min="57" max="57" width="10.5703125" customWidth="1"/>
    <col min="58" max="58" width="12.85546875" customWidth="1"/>
  </cols>
  <sheetData>
    <row r="1" spans="1:58" x14ac:dyDescent="0.25">
      <c r="D1" s="15" t="s">
        <v>40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</row>
    <row r="2" spans="1:58" s="2" customFormat="1" x14ac:dyDescent="0.25">
      <c r="A2" s="5" t="s">
        <v>1</v>
      </c>
      <c r="B2" s="10" t="s">
        <v>15</v>
      </c>
      <c r="C2" s="10" t="s">
        <v>16</v>
      </c>
      <c r="D2" s="11">
        <v>1</v>
      </c>
      <c r="E2" s="11">
        <f>D2+1</f>
        <v>2</v>
      </c>
      <c r="F2" s="11">
        <f t="shared" ref="F2:BD2" si="0">E2+1</f>
        <v>3</v>
      </c>
      <c r="G2" s="11">
        <f t="shared" si="0"/>
        <v>4</v>
      </c>
      <c r="H2" s="11">
        <f t="shared" si="0"/>
        <v>5</v>
      </c>
      <c r="I2" s="11">
        <f t="shared" si="0"/>
        <v>6</v>
      </c>
      <c r="J2" s="11">
        <f t="shared" si="0"/>
        <v>7</v>
      </c>
      <c r="K2" s="11">
        <f t="shared" si="0"/>
        <v>8</v>
      </c>
      <c r="L2" s="11">
        <f t="shared" si="0"/>
        <v>9</v>
      </c>
      <c r="M2" s="11">
        <f t="shared" si="0"/>
        <v>10</v>
      </c>
      <c r="N2" s="11">
        <f t="shared" si="0"/>
        <v>11</v>
      </c>
      <c r="O2" s="11">
        <f t="shared" si="0"/>
        <v>12</v>
      </c>
      <c r="P2" s="11">
        <f t="shared" si="0"/>
        <v>13</v>
      </c>
      <c r="Q2" s="11">
        <f t="shared" si="0"/>
        <v>14</v>
      </c>
      <c r="R2" s="11">
        <f t="shared" si="0"/>
        <v>15</v>
      </c>
      <c r="S2" s="11">
        <f t="shared" si="0"/>
        <v>16</v>
      </c>
      <c r="T2" s="11">
        <f t="shared" si="0"/>
        <v>17</v>
      </c>
      <c r="U2" s="11">
        <f t="shared" si="0"/>
        <v>18</v>
      </c>
      <c r="V2" s="11">
        <f t="shared" si="0"/>
        <v>19</v>
      </c>
      <c r="W2" s="11">
        <f t="shared" si="0"/>
        <v>20</v>
      </c>
      <c r="X2" s="11">
        <f t="shared" si="0"/>
        <v>21</v>
      </c>
      <c r="Y2" s="11">
        <f t="shared" si="0"/>
        <v>22</v>
      </c>
      <c r="Z2" s="11">
        <f t="shared" si="0"/>
        <v>23</v>
      </c>
      <c r="AA2" s="11">
        <f t="shared" si="0"/>
        <v>24</v>
      </c>
      <c r="AB2" s="11">
        <f t="shared" si="0"/>
        <v>25</v>
      </c>
      <c r="AC2" s="11">
        <f t="shared" si="0"/>
        <v>26</v>
      </c>
      <c r="AD2" s="11">
        <f t="shared" si="0"/>
        <v>27</v>
      </c>
      <c r="AE2" s="11">
        <f t="shared" si="0"/>
        <v>28</v>
      </c>
      <c r="AF2" s="11">
        <f t="shared" si="0"/>
        <v>29</v>
      </c>
      <c r="AG2" s="11">
        <f t="shared" si="0"/>
        <v>30</v>
      </c>
      <c r="AH2" s="11">
        <f t="shared" si="0"/>
        <v>31</v>
      </c>
      <c r="AI2" s="11">
        <f t="shared" si="0"/>
        <v>32</v>
      </c>
      <c r="AJ2" s="11">
        <f t="shared" si="0"/>
        <v>33</v>
      </c>
      <c r="AK2" s="11">
        <f t="shared" si="0"/>
        <v>34</v>
      </c>
      <c r="AL2" s="11">
        <f t="shared" si="0"/>
        <v>35</v>
      </c>
      <c r="AM2" s="11">
        <f t="shared" si="0"/>
        <v>36</v>
      </c>
      <c r="AN2" s="11">
        <f t="shared" si="0"/>
        <v>37</v>
      </c>
      <c r="AO2" s="11">
        <f t="shared" si="0"/>
        <v>38</v>
      </c>
      <c r="AP2" s="11">
        <f t="shared" si="0"/>
        <v>39</v>
      </c>
      <c r="AQ2" s="11">
        <f t="shared" si="0"/>
        <v>40</v>
      </c>
      <c r="AR2" s="11">
        <f t="shared" si="0"/>
        <v>41</v>
      </c>
      <c r="AS2" s="11">
        <f t="shared" si="0"/>
        <v>42</v>
      </c>
      <c r="AT2" s="11">
        <f t="shared" si="0"/>
        <v>43</v>
      </c>
      <c r="AU2" s="11">
        <f t="shared" si="0"/>
        <v>44</v>
      </c>
      <c r="AV2" s="11">
        <f t="shared" si="0"/>
        <v>45</v>
      </c>
      <c r="AW2" s="11">
        <f t="shared" si="0"/>
        <v>46</v>
      </c>
      <c r="AX2" s="11">
        <f t="shared" si="0"/>
        <v>47</v>
      </c>
      <c r="AY2" s="11">
        <f t="shared" si="0"/>
        <v>48</v>
      </c>
      <c r="AZ2" s="11">
        <f t="shared" si="0"/>
        <v>49</v>
      </c>
      <c r="BA2" s="11">
        <f t="shared" si="0"/>
        <v>50</v>
      </c>
      <c r="BB2" s="11">
        <f t="shared" si="0"/>
        <v>51</v>
      </c>
      <c r="BC2" s="11">
        <f t="shared" si="0"/>
        <v>52</v>
      </c>
      <c r="BD2" s="11">
        <f t="shared" si="0"/>
        <v>53</v>
      </c>
      <c r="BE2" s="12" t="s">
        <v>47</v>
      </c>
      <c r="BF2" s="21" t="s">
        <v>48</v>
      </c>
    </row>
    <row r="3" spans="1:58" x14ac:dyDescent="0.25">
      <c r="A3" s="3" t="s">
        <v>0</v>
      </c>
      <c r="B3" s="4">
        <v>42083.4375</v>
      </c>
      <c r="C3" s="4">
        <v>42083.4375</v>
      </c>
      <c r="D3" s="7">
        <f t="shared" ref="D3:S13" si="1">AoristicWeekOfyEAR($B3,$C3,D$2)</f>
        <v>0</v>
      </c>
      <c r="E3" s="7">
        <f t="shared" si="1"/>
        <v>0</v>
      </c>
      <c r="F3" s="7">
        <f t="shared" si="1"/>
        <v>0</v>
      </c>
      <c r="G3" s="7">
        <f t="shared" si="1"/>
        <v>0</v>
      </c>
      <c r="H3" s="7">
        <f t="shared" si="1"/>
        <v>0</v>
      </c>
      <c r="I3" s="7">
        <f t="shared" si="1"/>
        <v>0</v>
      </c>
      <c r="J3" s="7">
        <f t="shared" si="1"/>
        <v>0</v>
      </c>
      <c r="K3" s="7">
        <f t="shared" si="1"/>
        <v>0</v>
      </c>
      <c r="L3" s="7">
        <f t="shared" si="1"/>
        <v>0</v>
      </c>
      <c r="M3" s="7">
        <f t="shared" si="1"/>
        <v>0</v>
      </c>
      <c r="N3" s="7">
        <f t="shared" si="1"/>
        <v>0</v>
      </c>
      <c r="O3" s="7">
        <f t="shared" si="1"/>
        <v>1</v>
      </c>
      <c r="P3" s="7">
        <f t="shared" si="1"/>
        <v>0</v>
      </c>
      <c r="Q3" s="7">
        <f t="shared" si="1"/>
        <v>0</v>
      </c>
      <c r="R3" s="7">
        <f t="shared" si="1"/>
        <v>0</v>
      </c>
      <c r="S3" s="7">
        <f t="shared" si="1"/>
        <v>0</v>
      </c>
      <c r="T3" s="7">
        <f t="shared" ref="E3:BC8" si="2">AoristicWeekOfyEAR($B3,$C3,T$2)</f>
        <v>0</v>
      </c>
      <c r="U3" s="7">
        <f t="shared" si="2"/>
        <v>0</v>
      </c>
      <c r="V3" s="7">
        <f t="shared" si="2"/>
        <v>0</v>
      </c>
      <c r="W3" s="7">
        <f t="shared" si="2"/>
        <v>0</v>
      </c>
      <c r="X3" s="7">
        <f t="shared" si="2"/>
        <v>0</v>
      </c>
      <c r="Y3" s="7">
        <f t="shared" si="2"/>
        <v>0</v>
      </c>
      <c r="Z3" s="7">
        <f t="shared" si="2"/>
        <v>0</v>
      </c>
      <c r="AA3" s="7">
        <f t="shared" si="2"/>
        <v>0</v>
      </c>
      <c r="AB3" s="7">
        <f t="shared" si="2"/>
        <v>0</v>
      </c>
      <c r="AC3" s="7">
        <f t="shared" si="2"/>
        <v>0</v>
      </c>
      <c r="AD3" s="7">
        <f t="shared" si="2"/>
        <v>0</v>
      </c>
      <c r="AE3" s="7">
        <f t="shared" si="2"/>
        <v>0</v>
      </c>
      <c r="AF3" s="7">
        <f t="shared" si="2"/>
        <v>0</v>
      </c>
      <c r="AG3" s="7">
        <f t="shared" si="2"/>
        <v>0</v>
      </c>
      <c r="AH3" s="7">
        <f t="shared" si="2"/>
        <v>0</v>
      </c>
      <c r="AI3" s="7">
        <f t="shared" si="2"/>
        <v>0</v>
      </c>
      <c r="AJ3" s="7">
        <f t="shared" si="2"/>
        <v>0</v>
      </c>
      <c r="AK3" s="7">
        <f t="shared" si="2"/>
        <v>0</v>
      </c>
      <c r="AL3" s="7">
        <f t="shared" si="2"/>
        <v>0</v>
      </c>
      <c r="AM3" s="7">
        <f t="shared" si="2"/>
        <v>0</v>
      </c>
      <c r="AN3" s="7">
        <f t="shared" si="2"/>
        <v>0</v>
      </c>
      <c r="AO3" s="7">
        <f t="shared" si="2"/>
        <v>0</v>
      </c>
      <c r="AP3" s="7">
        <f t="shared" si="2"/>
        <v>0</v>
      </c>
      <c r="AQ3" s="7">
        <f t="shared" si="2"/>
        <v>0</v>
      </c>
      <c r="AR3" s="7">
        <f t="shared" si="2"/>
        <v>0</v>
      </c>
      <c r="AS3" s="7">
        <f t="shared" si="2"/>
        <v>0</v>
      </c>
      <c r="AT3" s="7">
        <f t="shared" si="2"/>
        <v>0</v>
      </c>
      <c r="AU3" s="7">
        <f t="shared" si="2"/>
        <v>0</v>
      </c>
      <c r="AV3" s="7">
        <f t="shared" si="2"/>
        <v>0</v>
      </c>
      <c r="AW3" s="7">
        <f t="shared" si="2"/>
        <v>0</v>
      </c>
      <c r="AX3" s="7">
        <f t="shared" si="2"/>
        <v>0</v>
      </c>
      <c r="AY3" s="7">
        <f t="shared" si="2"/>
        <v>0</v>
      </c>
      <c r="AZ3" s="7">
        <f t="shared" si="2"/>
        <v>0</v>
      </c>
      <c r="BA3" s="7">
        <f t="shared" si="2"/>
        <v>0</v>
      </c>
      <c r="BB3" s="7">
        <f t="shared" si="2"/>
        <v>0</v>
      </c>
      <c r="BC3" s="7">
        <f t="shared" si="2"/>
        <v>0</v>
      </c>
      <c r="BD3" s="22">
        <f t="shared" ref="BD3:BD13" si="3">1-BE3</f>
        <v>0</v>
      </c>
      <c r="BE3" s="20">
        <f t="shared" ref="BE3:BE20" si="4">SUM(D3:BC3)</f>
        <v>1</v>
      </c>
      <c r="BF3" s="13">
        <f>BE3+BD3</f>
        <v>1</v>
      </c>
    </row>
    <row r="4" spans="1:58" x14ac:dyDescent="0.25">
      <c r="A4" s="3" t="s">
        <v>9</v>
      </c>
      <c r="B4" s="4">
        <v>42083.457638888889</v>
      </c>
      <c r="C4" s="4">
        <v>42083.459027777775</v>
      </c>
      <c r="D4" s="7">
        <f t="shared" si="1"/>
        <v>0</v>
      </c>
      <c r="E4" s="7">
        <f t="shared" si="2"/>
        <v>0</v>
      </c>
      <c r="F4" s="7">
        <f t="shared" si="2"/>
        <v>0</v>
      </c>
      <c r="G4" s="7">
        <f t="shared" si="2"/>
        <v>0</v>
      </c>
      <c r="H4" s="7">
        <f t="shared" si="2"/>
        <v>0</v>
      </c>
      <c r="I4" s="7">
        <f t="shared" si="2"/>
        <v>0</v>
      </c>
      <c r="J4" s="7">
        <f t="shared" si="2"/>
        <v>0</v>
      </c>
      <c r="K4" s="7">
        <f t="shared" si="2"/>
        <v>0</v>
      </c>
      <c r="L4" s="7">
        <f t="shared" si="2"/>
        <v>0</v>
      </c>
      <c r="M4" s="7">
        <f t="shared" si="2"/>
        <v>0</v>
      </c>
      <c r="N4" s="7">
        <f t="shared" si="2"/>
        <v>0</v>
      </c>
      <c r="O4" s="7">
        <f t="shared" si="2"/>
        <v>1</v>
      </c>
      <c r="P4" s="7">
        <f t="shared" si="2"/>
        <v>0</v>
      </c>
      <c r="Q4" s="7">
        <f t="shared" si="2"/>
        <v>0</v>
      </c>
      <c r="R4" s="7">
        <f t="shared" si="2"/>
        <v>0</v>
      </c>
      <c r="S4" s="7">
        <f t="shared" si="2"/>
        <v>0</v>
      </c>
      <c r="T4" s="7">
        <f t="shared" si="2"/>
        <v>0</v>
      </c>
      <c r="U4" s="7">
        <f t="shared" si="2"/>
        <v>0</v>
      </c>
      <c r="V4" s="7">
        <f t="shared" si="2"/>
        <v>0</v>
      </c>
      <c r="W4" s="7">
        <f t="shared" si="2"/>
        <v>0</v>
      </c>
      <c r="X4" s="7">
        <f t="shared" si="2"/>
        <v>0</v>
      </c>
      <c r="Y4" s="7">
        <f t="shared" si="2"/>
        <v>0</v>
      </c>
      <c r="Z4" s="7">
        <f t="shared" si="2"/>
        <v>0</v>
      </c>
      <c r="AA4" s="7">
        <f t="shared" si="2"/>
        <v>0</v>
      </c>
      <c r="AB4" s="7">
        <f t="shared" si="2"/>
        <v>0</v>
      </c>
      <c r="AC4" s="7">
        <f t="shared" si="2"/>
        <v>0</v>
      </c>
      <c r="AD4" s="7">
        <f t="shared" si="2"/>
        <v>0</v>
      </c>
      <c r="AE4" s="7">
        <f t="shared" si="2"/>
        <v>0</v>
      </c>
      <c r="AF4" s="7">
        <f t="shared" si="2"/>
        <v>0</v>
      </c>
      <c r="AG4" s="7">
        <f t="shared" si="2"/>
        <v>0</v>
      </c>
      <c r="AH4" s="7">
        <f t="shared" si="2"/>
        <v>0</v>
      </c>
      <c r="AI4" s="7">
        <f t="shared" si="2"/>
        <v>0</v>
      </c>
      <c r="AJ4" s="7">
        <f t="shared" si="2"/>
        <v>0</v>
      </c>
      <c r="AK4" s="7">
        <f t="shared" si="2"/>
        <v>0</v>
      </c>
      <c r="AL4" s="7">
        <f t="shared" si="2"/>
        <v>0</v>
      </c>
      <c r="AM4" s="7">
        <f t="shared" si="2"/>
        <v>0</v>
      </c>
      <c r="AN4" s="7">
        <f t="shared" si="2"/>
        <v>0</v>
      </c>
      <c r="AO4" s="7">
        <f t="shared" si="2"/>
        <v>0</v>
      </c>
      <c r="AP4" s="7">
        <f t="shared" si="2"/>
        <v>0</v>
      </c>
      <c r="AQ4" s="7">
        <f t="shared" si="2"/>
        <v>0</v>
      </c>
      <c r="AR4" s="7">
        <f t="shared" si="2"/>
        <v>0</v>
      </c>
      <c r="AS4" s="7">
        <f t="shared" si="2"/>
        <v>0</v>
      </c>
      <c r="AT4" s="7">
        <f t="shared" si="2"/>
        <v>0</v>
      </c>
      <c r="AU4" s="7">
        <f t="shared" si="2"/>
        <v>0</v>
      </c>
      <c r="AV4" s="7">
        <f t="shared" si="2"/>
        <v>0</v>
      </c>
      <c r="AW4" s="7">
        <f t="shared" si="2"/>
        <v>0</v>
      </c>
      <c r="AX4" s="7">
        <f t="shared" si="2"/>
        <v>0</v>
      </c>
      <c r="AY4" s="7">
        <f t="shared" si="2"/>
        <v>0</v>
      </c>
      <c r="AZ4" s="7">
        <f t="shared" si="2"/>
        <v>0</v>
      </c>
      <c r="BA4" s="7">
        <f t="shared" si="2"/>
        <v>0</v>
      </c>
      <c r="BB4" s="7">
        <f t="shared" si="2"/>
        <v>0</v>
      </c>
      <c r="BC4" s="7">
        <f t="shared" si="2"/>
        <v>0</v>
      </c>
      <c r="BD4" s="22">
        <f t="shared" si="3"/>
        <v>0</v>
      </c>
      <c r="BE4" s="20">
        <f t="shared" si="4"/>
        <v>1</v>
      </c>
      <c r="BF4" s="13">
        <f t="shared" ref="BF4:BF21" si="5">BE4+BD4</f>
        <v>1</v>
      </c>
    </row>
    <row r="5" spans="1:58" x14ac:dyDescent="0.25">
      <c r="A5" s="3" t="s">
        <v>10</v>
      </c>
      <c r="B5" s="4">
        <v>42083.458333333336</v>
      </c>
      <c r="C5" s="4">
        <v>42083.5</v>
      </c>
      <c r="D5" s="7">
        <f t="shared" si="1"/>
        <v>0</v>
      </c>
      <c r="E5" s="7">
        <f t="shared" si="2"/>
        <v>0</v>
      </c>
      <c r="F5" s="7">
        <f t="shared" si="2"/>
        <v>0</v>
      </c>
      <c r="G5" s="7">
        <f t="shared" si="2"/>
        <v>0</v>
      </c>
      <c r="H5" s="7">
        <f t="shared" si="2"/>
        <v>0</v>
      </c>
      <c r="I5" s="7">
        <f t="shared" si="2"/>
        <v>0</v>
      </c>
      <c r="J5" s="7">
        <f t="shared" si="2"/>
        <v>0</v>
      </c>
      <c r="K5" s="7">
        <f t="shared" si="2"/>
        <v>0</v>
      </c>
      <c r="L5" s="7">
        <f t="shared" si="2"/>
        <v>0</v>
      </c>
      <c r="M5" s="7">
        <f t="shared" si="2"/>
        <v>0</v>
      </c>
      <c r="N5" s="7">
        <f t="shared" si="2"/>
        <v>0</v>
      </c>
      <c r="O5" s="7">
        <f t="shared" si="2"/>
        <v>1</v>
      </c>
      <c r="P5" s="7">
        <f t="shared" si="2"/>
        <v>0</v>
      </c>
      <c r="Q5" s="7">
        <f t="shared" si="2"/>
        <v>0</v>
      </c>
      <c r="R5" s="7">
        <f t="shared" si="2"/>
        <v>0</v>
      </c>
      <c r="S5" s="7">
        <f t="shared" si="2"/>
        <v>0</v>
      </c>
      <c r="T5" s="7">
        <f t="shared" si="2"/>
        <v>0</v>
      </c>
      <c r="U5" s="7">
        <f t="shared" si="2"/>
        <v>0</v>
      </c>
      <c r="V5" s="7">
        <f t="shared" si="2"/>
        <v>0</v>
      </c>
      <c r="W5" s="7">
        <f t="shared" si="2"/>
        <v>0</v>
      </c>
      <c r="X5" s="7">
        <f t="shared" si="2"/>
        <v>0</v>
      </c>
      <c r="Y5" s="7">
        <f t="shared" si="2"/>
        <v>0</v>
      </c>
      <c r="Z5" s="7">
        <f t="shared" si="2"/>
        <v>0</v>
      </c>
      <c r="AA5" s="7">
        <f t="shared" si="2"/>
        <v>0</v>
      </c>
      <c r="AB5" s="7">
        <f t="shared" si="2"/>
        <v>0</v>
      </c>
      <c r="AC5" s="7">
        <f t="shared" si="2"/>
        <v>0</v>
      </c>
      <c r="AD5" s="7">
        <f t="shared" si="2"/>
        <v>0</v>
      </c>
      <c r="AE5" s="7">
        <f t="shared" si="2"/>
        <v>0</v>
      </c>
      <c r="AF5" s="7">
        <f t="shared" si="2"/>
        <v>0</v>
      </c>
      <c r="AG5" s="7">
        <f t="shared" si="2"/>
        <v>0</v>
      </c>
      <c r="AH5" s="7">
        <f t="shared" si="2"/>
        <v>0</v>
      </c>
      <c r="AI5" s="7">
        <f t="shared" si="2"/>
        <v>0</v>
      </c>
      <c r="AJ5" s="7">
        <f t="shared" si="2"/>
        <v>0</v>
      </c>
      <c r="AK5" s="7">
        <f t="shared" si="2"/>
        <v>0</v>
      </c>
      <c r="AL5" s="7">
        <f t="shared" si="2"/>
        <v>0</v>
      </c>
      <c r="AM5" s="7">
        <f t="shared" si="2"/>
        <v>0</v>
      </c>
      <c r="AN5" s="7">
        <f t="shared" si="2"/>
        <v>0</v>
      </c>
      <c r="AO5" s="7">
        <f t="shared" si="2"/>
        <v>0</v>
      </c>
      <c r="AP5" s="7">
        <f t="shared" si="2"/>
        <v>0</v>
      </c>
      <c r="AQ5" s="7">
        <f t="shared" si="2"/>
        <v>0</v>
      </c>
      <c r="AR5" s="7">
        <f t="shared" si="2"/>
        <v>0</v>
      </c>
      <c r="AS5" s="7">
        <f t="shared" si="2"/>
        <v>0</v>
      </c>
      <c r="AT5" s="7">
        <f t="shared" si="2"/>
        <v>0</v>
      </c>
      <c r="AU5" s="7">
        <f t="shared" si="2"/>
        <v>0</v>
      </c>
      <c r="AV5" s="7">
        <f t="shared" si="2"/>
        <v>0</v>
      </c>
      <c r="AW5" s="7">
        <f t="shared" si="2"/>
        <v>0</v>
      </c>
      <c r="AX5" s="7">
        <f t="shared" si="2"/>
        <v>0</v>
      </c>
      <c r="AY5" s="7">
        <f t="shared" si="2"/>
        <v>0</v>
      </c>
      <c r="AZ5" s="7">
        <f t="shared" si="2"/>
        <v>0</v>
      </c>
      <c r="BA5" s="7">
        <f t="shared" si="2"/>
        <v>0</v>
      </c>
      <c r="BB5" s="7">
        <f t="shared" si="2"/>
        <v>0</v>
      </c>
      <c r="BC5" s="7">
        <f t="shared" si="2"/>
        <v>0</v>
      </c>
      <c r="BD5" s="22">
        <f t="shared" si="3"/>
        <v>0</v>
      </c>
      <c r="BE5" s="20">
        <f t="shared" si="4"/>
        <v>1</v>
      </c>
      <c r="BF5" s="13">
        <f t="shared" si="5"/>
        <v>1</v>
      </c>
    </row>
    <row r="6" spans="1:58" x14ac:dyDescent="0.25">
      <c r="A6" s="3" t="s">
        <v>2</v>
      </c>
      <c r="B6" s="4">
        <v>42083.4375</v>
      </c>
      <c r="C6" s="4">
        <v>42083.520833333336</v>
      </c>
      <c r="D6" s="7">
        <f t="shared" si="1"/>
        <v>0</v>
      </c>
      <c r="E6" s="7">
        <f t="shared" si="2"/>
        <v>0</v>
      </c>
      <c r="F6" s="7">
        <f t="shared" si="2"/>
        <v>0</v>
      </c>
      <c r="G6" s="7">
        <f t="shared" si="2"/>
        <v>0</v>
      </c>
      <c r="H6" s="7">
        <f t="shared" si="2"/>
        <v>0</v>
      </c>
      <c r="I6" s="7">
        <f t="shared" si="2"/>
        <v>0</v>
      </c>
      <c r="J6" s="7">
        <f t="shared" si="2"/>
        <v>0</v>
      </c>
      <c r="K6" s="7">
        <f t="shared" si="2"/>
        <v>0</v>
      </c>
      <c r="L6" s="7">
        <f t="shared" si="2"/>
        <v>0</v>
      </c>
      <c r="M6" s="7">
        <f t="shared" si="2"/>
        <v>0</v>
      </c>
      <c r="N6" s="7">
        <f t="shared" si="2"/>
        <v>0</v>
      </c>
      <c r="O6" s="7">
        <f t="shared" si="2"/>
        <v>1</v>
      </c>
      <c r="P6" s="7">
        <f t="shared" si="2"/>
        <v>0</v>
      </c>
      <c r="Q6" s="7">
        <f t="shared" si="2"/>
        <v>0</v>
      </c>
      <c r="R6" s="7">
        <f t="shared" si="2"/>
        <v>0</v>
      </c>
      <c r="S6" s="7">
        <f t="shared" si="2"/>
        <v>0</v>
      </c>
      <c r="T6" s="7">
        <f t="shared" si="2"/>
        <v>0</v>
      </c>
      <c r="U6" s="7">
        <f t="shared" si="2"/>
        <v>0</v>
      </c>
      <c r="V6" s="7">
        <f t="shared" si="2"/>
        <v>0</v>
      </c>
      <c r="W6" s="7">
        <f t="shared" si="2"/>
        <v>0</v>
      </c>
      <c r="X6" s="7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  <c r="AB6" s="7">
        <f t="shared" si="2"/>
        <v>0</v>
      </c>
      <c r="AC6" s="7">
        <f t="shared" si="2"/>
        <v>0</v>
      </c>
      <c r="AD6" s="7">
        <f t="shared" si="2"/>
        <v>0</v>
      </c>
      <c r="AE6" s="7">
        <f t="shared" si="2"/>
        <v>0</v>
      </c>
      <c r="AF6" s="7">
        <f t="shared" si="2"/>
        <v>0</v>
      </c>
      <c r="AG6" s="7">
        <f t="shared" si="2"/>
        <v>0</v>
      </c>
      <c r="AH6" s="7">
        <f t="shared" si="2"/>
        <v>0</v>
      </c>
      <c r="AI6" s="7">
        <f t="shared" si="2"/>
        <v>0</v>
      </c>
      <c r="AJ6" s="7">
        <f t="shared" si="2"/>
        <v>0</v>
      </c>
      <c r="AK6" s="7">
        <f t="shared" si="2"/>
        <v>0</v>
      </c>
      <c r="AL6" s="7">
        <f t="shared" si="2"/>
        <v>0</v>
      </c>
      <c r="AM6" s="7">
        <f t="shared" si="2"/>
        <v>0</v>
      </c>
      <c r="AN6" s="7">
        <f t="shared" si="2"/>
        <v>0</v>
      </c>
      <c r="AO6" s="7">
        <f t="shared" si="2"/>
        <v>0</v>
      </c>
      <c r="AP6" s="7">
        <f t="shared" si="2"/>
        <v>0</v>
      </c>
      <c r="AQ6" s="7">
        <f t="shared" si="2"/>
        <v>0</v>
      </c>
      <c r="AR6" s="7">
        <f t="shared" si="2"/>
        <v>0</v>
      </c>
      <c r="AS6" s="7">
        <f t="shared" si="2"/>
        <v>0</v>
      </c>
      <c r="AT6" s="7">
        <f t="shared" si="2"/>
        <v>0</v>
      </c>
      <c r="AU6" s="7">
        <f t="shared" si="2"/>
        <v>0</v>
      </c>
      <c r="AV6" s="7">
        <f t="shared" si="2"/>
        <v>0</v>
      </c>
      <c r="AW6" s="7">
        <f t="shared" si="2"/>
        <v>0</v>
      </c>
      <c r="AX6" s="7">
        <f t="shared" si="2"/>
        <v>0</v>
      </c>
      <c r="AY6" s="7">
        <f t="shared" si="2"/>
        <v>0</v>
      </c>
      <c r="AZ6" s="7">
        <f t="shared" si="2"/>
        <v>0</v>
      </c>
      <c r="BA6" s="7">
        <f t="shared" si="2"/>
        <v>0</v>
      </c>
      <c r="BB6" s="7">
        <f t="shared" si="2"/>
        <v>0</v>
      </c>
      <c r="BC6" s="7">
        <f t="shared" si="2"/>
        <v>0</v>
      </c>
      <c r="BD6" s="22">
        <f t="shared" si="3"/>
        <v>0</v>
      </c>
      <c r="BE6" s="20">
        <f t="shared" si="4"/>
        <v>1</v>
      </c>
      <c r="BF6" s="13">
        <f t="shared" si="5"/>
        <v>1</v>
      </c>
    </row>
    <row r="7" spans="1:58" x14ac:dyDescent="0.25">
      <c r="A7" s="3" t="s">
        <v>3</v>
      </c>
      <c r="B7" s="4">
        <v>42083.4375</v>
      </c>
      <c r="C7" s="4">
        <v>42083.447916666664</v>
      </c>
      <c r="D7" s="7">
        <f t="shared" si="1"/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7">
        <f t="shared" si="2"/>
        <v>1</v>
      </c>
      <c r="P7" s="7">
        <f t="shared" si="2"/>
        <v>0</v>
      </c>
      <c r="Q7" s="7">
        <f t="shared" si="2"/>
        <v>0</v>
      </c>
      <c r="R7" s="7">
        <f t="shared" si="2"/>
        <v>0</v>
      </c>
      <c r="S7" s="7">
        <f t="shared" si="2"/>
        <v>0</v>
      </c>
      <c r="T7" s="7">
        <f t="shared" si="2"/>
        <v>0</v>
      </c>
      <c r="U7" s="7">
        <f t="shared" si="2"/>
        <v>0</v>
      </c>
      <c r="V7" s="7">
        <f t="shared" si="2"/>
        <v>0</v>
      </c>
      <c r="W7" s="7">
        <f t="shared" si="2"/>
        <v>0</v>
      </c>
      <c r="X7" s="7">
        <f t="shared" si="2"/>
        <v>0</v>
      </c>
      <c r="Y7" s="7">
        <f t="shared" si="2"/>
        <v>0</v>
      </c>
      <c r="Z7" s="7">
        <f t="shared" si="2"/>
        <v>0</v>
      </c>
      <c r="AA7" s="7">
        <f t="shared" si="2"/>
        <v>0</v>
      </c>
      <c r="AB7" s="7">
        <f t="shared" si="2"/>
        <v>0</v>
      </c>
      <c r="AC7" s="7">
        <f t="shared" si="2"/>
        <v>0</v>
      </c>
      <c r="AD7" s="7">
        <f t="shared" si="2"/>
        <v>0</v>
      </c>
      <c r="AE7" s="7">
        <f t="shared" si="2"/>
        <v>0</v>
      </c>
      <c r="AF7" s="7">
        <f t="shared" si="2"/>
        <v>0</v>
      </c>
      <c r="AG7" s="7">
        <f t="shared" si="2"/>
        <v>0</v>
      </c>
      <c r="AH7" s="7">
        <f t="shared" si="2"/>
        <v>0</v>
      </c>
      <c r="AI7" s="7">
        <f t="shared" si="2"/>
        <v>0</v>
      </c>
      <c r="AJ7" s="7">
        <f t="shared" si="2"/>
        <v>0</v>
      </c>
      <c r="AK7" s="7">
        <f t="shared" si="2"/>
        <v>0</v>
      </c>
      <c r="AL7" s="7">
        <f t="shared" si="2"/>
        <v>0</v>
      </c>
      <c r="AM7" s="7">
        <f t="shared" si="2"/>
        <v>0</v>
      </c>
      <c r="AN7" s="7">
        <f t="shared" si="2"/>
        <v>0</v>
      </c>
      <c r="AO7" s="7">
        <f t="shared" si="2"/>
        <v>0</v>
      </c>
      <c r="AP7" s="7">
        <f t="shared" si="2"/>
        <v>0</v>
      </c>
      <c r="AQ7" s="7">
        <f t="shared" si="2"/>
        <v>0</v>
      </c>
      <c r="AR7" s="7">
        <f t="shared" si="2"/>
        <v>0</v>
      </c>
      <c r="AS7" s="7">
        <f t="shared" si="2"/>
        <v>0</v>
      </c>
      <c r="AT7" s="7">
        <f t="shared" si="2"/>
        <v>0</v>
      </c>
      <c r="AU7" s="7">
        <f t="shared" si="2"/>
        <v>0</v>
      </c>
      <c r="AV7" s="7">
        <f t="shared" si="2"/>
        <v>0</v>
      </c>
      <c r="AW7" s="7">
        <f t="shared" si="2"/>
        <v>0</v>
      </c>
      <c r="AX7" s="7">
        <f t="shared" si="2"/>
        <v>0</v>
      </c>
      <c r="AY7" s="7">
        <f t="shared" si="2"/>
        <v>0</v>
      </c>
      <c r="AZ7" s="7">
        <f t="shared" si="2"/>
        <v>0</v>
      </c>
      <c r="BA7" s="7">
        <f t="shared" si="2"/>
        <v>0</v>
      </c>
      <c r="BB7" s="7">
        <f t="shared" si="2"/>
        <v>0</v>
      </c>
      <c r="BC7" s="7">
        <f t="shared" si="2"/>
        <v>0</v>
      </c>
      <c r="BD7" s="22">
        <f t="shared" si="3"/>
        <v>0</v>
      </c>
      <c r="BE7" s="20">
        <f t="shared" si="4"/>
        <v>1</v>
      </c>
      <c r="BF7" s="13">
        <f t="shared" si="5"/>
        <v>1</v>
      </c>
    </row>
    <row r="8" spans="1:58" x14ac:dyDescent="0.25">
      <c r="A8" s="3" t="s">
        <v>4</v>
      </c>
      <c r="B8" s="4">
        <v>42083.342881944445</v>
      </c>
      <c r="C8" s="4">
        <v>42083.641168981485</v>
      </c>
      <c r="D8" s="7">
        <f t="shared" si="1"/>
        <v>0</v>
      </c>
      <c r="E8" s="7">
        <f t="shared" si="2"/>
        <v>0</v>
      </c>
      <c r="F8" s="7">
        <f t="shared" si="2"/>
        <v>0</v>
      </c>
      <c r="G8" s="7">
        <f t="shared" si="2"/>
        <v>0</v>
      </c>
      <c r="H8" s="7">
        <f t="shared" si="2"/>
        <v>0</v>
      </c>
      <c r="I8" s="7">
        <f t="shared" si="2"/>
        <v>0</v>
      </c>
      <c r="J8" s="7">
        <f t="shared" si="2"/>
        <v>0</v>
      </c>
      <c r="K8" s="7">
        <f t="shared" si="2"/>
        <v>0</v>
      </c>
      <c r="L8" s="7">
        <f t="shared" si="2"/>
        <v>0</v>
      </c>
      <c r="M8" s="7">
        <f t="shared" si="2"/>
        <v>0</v>
      </c>
      <c r="N8" s="7">
        <f t="shared" si="2"/>
        <v>0</v>
      </c>
      <c r="O8" s="7">
        <f t="shared" si="2"/>
        <v>1</v>
      </c>
      <c r="P8" s="7">
        <f t="shared" si="2"/>
        <v>0</v>
      </c>
      <c r="Q8" s="7">
        <f t="shared" si="2"/>
        <v>0</v>
      </c>
      <c r="R8" s="7">
        <f t="shared" si="2"/>
        <v>0</v>
      </c>
      <c r="S8" s="7">
        <f t="shared" si="2"/>
        <v>0</v>
      </c>
      <c r="T8" s="7">
        <f t="shared" ref="E8:BC13" si="6">AoristicWeekOfyEAR($B8,$C8,T$2)</f>
        <v>0</v>
      </c>
      <c r="U8" s="7">
        <f t="shared" si="6"/>
        <v>0</v>
      </c>
      <c r="V8" s="7">
        <f t="shared" si="6"/>
        <v>0</v>
      </c>
      <c r="W8" s="7">
        <f t="shared" si="6"/>
        <v>0</v>
      </c>
      <c r="X8" s="7">
        <f t="shared" si="6"/>
        <v>0</v>
      </c>
      <c r="Y8" s="7">
        <f t="shared" si="6"/>
        <v>0</v>
      </c>
      <c r="Z8" s="7">
        <f t="shared" si="6"/>
        <v>0</v>
      </c>
      <c r="AA8" s="7">
        <f t="shared" si="6"/>
        <v>0</v>
      </c>
      <c r="AB8" s="7">
        <f t="shared" si="6"/>
        <v>0</v>
      </c>
      <c r="AC8" s="7">
        <f t="shared" si="6"/>
        <v>0</v>
      </c>
      <c r="AD8" s="7">
        <f t="shared" si="6"/>
        <v>0</v>
      </c>
      <c r="AE8" s="7">
        <f t="shared" si="6"/>
        <v>0</v>
      </c>
      <c r="AF8" s="7">
        <f t="shared" si="6"/>
        <v>0</v>
      </c>
      <c r="AG8" s="7">
        <f t="shared" si="6"/>
        <v>0</v>
      </c>
      <c r="AH8" s="7">
        <f t="shared" si="6"/>
        <v>0</v>
      </c>
      <c r="AI8" s="7">
        <f t="shared" si="6"/>
        <v>0</v>
      </c>
      <c r="AJ8" s="7">
        <f t="shared" si="6"/>
        <v>0</v>
      </c>
      <c r="AK8" s="7">
        <f t="shared" si="6"/>
        <v>0</v>
      </c>
      <c r="AL8" s="7">
        <f t="shared" si="6"/>
        <v>0</v>
      </c>
      <c r="AM8" s="7">
        <f t="shared" si="6"/>
        <v>0</v>
      </c>
      <c r="AN8" s="7">
        <f t="shared" si="6"/>
        <v>0</v>
      </c>
      <c r="AO8" s="7">
        <f t="shared" si="6"/>
        <v>0</v>
      </c>
      <c r="AP8" s="7">
        <f t="shared" si="6"/>
        <v>0</v>
      </c>
      <c r="AQ8" s="7">
        <f t="shared" si="6"/>
        <v>0</v>
      </c>
      <c r="AR8" s="7">
        <f t="shared" si="6"/>
        <v>0</v>
      </c>
      <c r="AS8" s="7">
        <f t="shared" si="6"/>
        <v>0</v>
      </c>
      <c r="AT8" s="7">
        <f t="shared" si="6"/>
        <v>0</v>
      </c>
      <c r="AU8" s="7">
        <f t="shared" si="6"/>
        <v>0</v>
      </c>
      <c r="AV8" s="7">
        <f t="shared" si="6"/>
        <v>0</v>
      </c>
      <c r="AW8" s="7">
        <f t="shared" si="6"/>
        <v>0</v>
      </c>
      <c r="AX8" s="7">
        <f t="shared" si="6"/>
        <v>0</v>
      </c>
      <c r="AY8" s="7">
        <f t="shared" si="6"/>
        <v>0</v>
      </c>
      <c r="AZ8" s="7">
        <f t="shared" si="6"/>
        <v>0</v>
      </c>
      <c r="BA8" s="7">
        <f t="shared" si="6"/>
        <v>0</v>
      </c>
      <c r="BB8" s="7">
        <f t="shared" si="6"/>
        <v>0</v>
      </c>
      <c r="BC8" s="7">
        <f t="shared" si="6"/>
        <v>0</v>
      </c>
      <c r="BD8" s="22">
        <f t="shared" si="3"/>
        <v>0</v>
      </c>
      <c r="BE8" s="20">
        <f t="shared" si="4"/>
        <v>1</v>
      </c>
      <c r="BF8" s="13">
        <f t="shared" si="5"/>
        <v>1</v>
      </c>
    </row>
    <row r="9" spans="1:58" x14ac:dyDescent="0.25">
      <c r="A9" s="3" t="s">
        <v>5</v>
      </c>
      <c r="B9" s="4">
        <v>42083.947916666664</v>
      </c>
      <c r="C9" s="4">
        <v>42084.267361111109</v>
      </c>
      <c r="D9" s="7">
        <f t="shared" si="1"/>
        <v>0</v>
      </c>
      <c r="E9" s="7">
        <f t="shared" si="6"/>
        <v>0</v>
      </c>
      <c r="F9" s="7">
        <f t="shared" si="6"/>
        <v>0</v>
      </c>
      <c r="G9" s="7">
        <f t="shared" si="6"/>
        <v>0</v>
      </c>
      <c r="H9" s="7">
        <f t="shared" si="6"/>
        <v>0</v>
      </c>
      <c r="I9" s="7">
        <f t="shared" si="6"/>
        <v>0</v>
      </c>
      <c r="J9" s="7">
        <f t="shared" si="6"/>
        <v>0</v>
      </c>
      <c r="K9" s="7">
        <f t="shared" si="6"/>
        <v>0</v>
      </c>
      <c r="L9" s="7">
        <f t="shared" si="6"/>
        <v>0</v>
      </c>
      <c r="M9" s="7">
        <f t="shared" si="6"/>
        <v>0</v>
      </c>
      <c r="N9" s="7">
        <f t="shared" si="6"/>
        <v>0</v>
      </c>
      <c r="O9" s="7">
        <f t="shared" si="6"/>
        <v>1</v>
      </c>
      <c r="P9" s="7">
        <f t="shared" si="6"/>
        <v>0</v>
      </c>
      <c r="Q9" s="7">
        <f t="shared" si="6"/>
        <v>0</v>
      </c>
      <c r="R9" s="7">
        <f t="shared" si="6"/>
        <v>0</v>
      </c>
      <c r="S9" s="7">
        <f t="shared" si="6"/>
        <v>0</v>
      </c>
      <c r="T9" s="7">
        <f t="shared" si="6"/>
        <v>0</v>
      </c>
      <c r="U9" s="7">
        <f t="shared" si="6"/>
        <v>0</v>
      </c>
      <c r="V9" s="7">
        <f t="shared" si="6"/>
        <v>0</v>
      </c>
      <c r="W9" s="7">
        <f t="shared" si="6"/>
        <v>0</v>
      </c>
      <c r="X9" s="7">
        <f t="shared" si="6"/>
        <v>0</v>
      </c>
      <c r="Y9" s="7">
        <f t="shared" si="6"/>
        <v>0</v>
      </c>
      <c r="Z9" s="7">
        <f t="shared" si="6"/>
        <v>0</v>
      </c>
      <c r="AA9" s="7">
        <f t="shared" si="6"/>
        <v>0</v>
      </c>
      <c r="AB9" s="7">
        <f t="shared" si="6"/>
        <v>0</v>
      </c>
      <c r="AC9" s="7">
        <f t="shared" si="6"/>
        <v>0</v>
      </c>
      <c r="AD9" s="7">
        <f t="shared" si="6"/>
        <v>0</v>
      </c>
      <c r="AE9" s="7">
        <f t="shared" si="6"/>
        <v>0</v>
      </c>
      <c r="AF9" s="7">
        <f t="shared" si="6"/>
        <v>0</v>
      </c>
      <c r="AG9" s="7">
        <f t="shared" si="6"/>
        <v>0</v>
      </c>
      <c r="AH9" s="7">
        <f t="shared" si="6"/>
        <v>0</v>
      </c>
      <c r="AI9" s="7">
        <f t="shared" si="6"/>
        <v>0</v>
      </c>
      <c r="AJ9" s="7">
        <f t="shared" si="6"/>
        <v>0</v>
      </c>
      <c r="AK9" s="7">
        <f t="shared" si="6"/>
        <v>0</v>
      </c>
      <c r="AL9" s="7">
        <f t="shared" si="6"/>
        <v>0</v>
      </c>
      <c r="AM9" s="7">
        <f t="shared" si="6"/>
        <v>0</v>
      </c>
      <c r="AN9" s="7">
        <f t="shared" si="6"/>
        <v>0</v>
      </c>
      <c r="AO9" s="7">
        <f t="shared" si="6"/>
        <v>0</v>
      </c>
      <c r="AP9" s="7">
        <f t="shared" si="6"/>
        <v>0</v>
      </c>
      <c r="AQ9" s="7">
        <f t="shared" si="6"/>
        <v>0</v>
      </c>
      <c r="AR9" s="7">
        <f t="shared" si="6"/>
        <v>0</v>
      </c>
      <c r="AS9" s="7">
        <f t="shared" si="6"/>
        <v>0</v>
      </c>
      <c r="AT9" s="7">
        <f t="shared" si="6"/>
        <v>0</v>
      </c>
      <c r="AU9" s="7">
        <f t="shared" si="6"/>
        <v>0</v>
      </c>
      <c r="AV9" s="7">
        <f t="shared" si="6"/>
        <v>0</v>
      </c>
      <c r="AW9" s="7">
        <f t="shared" si="6"/>
        <v>0</v>
      </c>
      <c r="AX9" s="7">
        <f t="shared" si="6"/>
        <v>0</v>
      </c>
      <c r="AY9" s="7">
        <f t="shared" si="6"/>
        <v>0</v>
      </c>
      <c r="AZ9" s="7">
        <f t="shared" si="6"/>
        <v>0</v>
      </c>
      <c r="BA9" s="7">
        <f t="shared" si="6"/>
        <v>0</v>
      </c>
      <c r="BB9" s="7">
        <f t="shared" si="6"/>
        <v>0</v>
      </c>
      <c r="BC9" s="7">
        <f t="shared" si="6"/>
        <v>0</v>
      </c>
      <c r="BD9" s="22">
        <f t="shared" si="3"/>
        <v>0</v>
      </c>
      <c r="BE9" s="20">
        <f t="shared" si="4"/>
        <v>1</v>
      </c>
      <c r="BF9" s="13">
        <f t="shared" si="5"/>
        <v>1</v>
      </c>
    </row>
    <row r="10" spans="1:58" x14ac:dyDescent="0.25">
      <c r="A10" s="3" t="s">
        <v>6</v>
      </c>
      <c r="B10" s="4">
        <v>42083.375</v>
      </c>
      <c r="C10" s="4">
        <v>42084.375</v>
      </c>
      <c r="D10" s="7">
        <f t="shared" si="1"/>
        <v>0</v>
      </c>
      <c r="E10" s="7">
        <f t="shared" si="6"/>
        <v>0</v>
      </c>
      <c r="F10" s="7">
        <f t="shared" si="6"/>
        <v>0</v>
      </c>
      <c r="G10" s="7">
        <f t="shared" si="6"/>
        <v>0</v>
      </c>
      <c r="H10" s="7">
        <f t="shared" si="6"/>
        <v>0</v>
      </c>
      <c r="I10" s="7">
        <f t="shared" si="6"/>
        <v>0</v>
      </c>
      <c r="J10" s="7">
        <f t="shared" si="6"/>
        <v>0</v>
      </c>
      <c r="K10" s="7">
        <f t="shared" si="6"/>
        <v>0</v>
      </c>
      <c r="L10" s="7">
        <f t="shared" si="6"/>
        <v>0</v>
      </c>
      <c r="M10" s="7">
        <f t="shared" si="6"/>
        <v>0</v>
      </c>
      <c r="N10" s="7">
        <f t="shared" si="6"/>
        <v>0</v>
      </c>
      <c r="O10" s="7">
        <f t="shared" si="6"/>
        <v>1</v>
      </c>
      <c r="P10" s="7">
        <f t="shared" si="6"/>
        <v>0</v>
      </c>
      <c r="Q10" s="7">
        <f t="shared" si="6"/>
        <v>0</v>
      </c>
      <c r="R10" s="7">
        <f t="shared" si="6"/>
        <v>0</v>
      </c>
      <c r="S10" s="7">
        <f t="shared" si="6"/>
        <v>0</v>
      </c>
      <c r="T10" s="7">
        <f t="shared" si="6"/>
        <v>0</v>
      </c>
      <c r="U10" s="7">
        <f t="shared" si="6"/>
        <v>0</v>
      </c>
      <c r="V10" s="7">
        <f t="shared" si="6"/>
        <v>0</v>
      </c>
      <c r="W10" s="7">
        <f t="shared" si="6"/>
        <v>0</v>
      </c>
      <c r="X10" s="7">
        <f t="shared" si="6"/>
        <v>0</v>
      </c>
      <c r="Y10" s="7">
        <f t="shared" si="6"/>
        <v>0</v>
      </c>
      <c r="Z10" s="7">
        <f t="shared" si="6"/>
        <v>0</v>
      </c>
      <c r="AA10" s="7">
        <f t="shared" si="6"/>
        <v>0</v>
      </c>
      <c r="AB10" s="7">
        <f t="shared" si="6"/>
        <v>0</v>
      </c>
      <c r="AC10" s="7">
        <f t="shared" si="6"/>
        <v>0</v>
      </c>
      <c r="AD10" s="7">
        <f t="shared" si="6"/>
        <v>0</v>
      </c>
      <c r="AE10" s="7">
        <f t="shared" si="6"/>
        <v>0</v>
      </c>
      <c r="AF10" s="7">
        <f t="shared" si="6"/>
        <v>0</v>
      </c>
      <c r="AG10" s="7">
        <f t="shared" si="6"/>
        <v>0</v>
      </c>
      <c r="AH10" s="7">
        <f t="shared" si="6"/>
        <v>0</v>
      </c>
      <c r="AI10" s="7">
        <f t="shared" si="6"/>
        <v>0</v>
      </c>
      <c r="AJ10" s="7">
        <f t="shared" si="6"/>
        <v>0</v>
      </c>
      <c r="AK10" s="7">
        <f t="shared" si="6"/>
        <v>0</v>
      </c>
      <c r="AL10" s="7">
        <f t="shared" si="6"/>
        <v>0</v>
      </c>
      <c r="AM10" s="7">
        <f t="shared" si="6"/>
        <v>0</v>
      </c>
      <c r="AN10" s="7">
        <f t="shared" si="6"/>
        <v>0</v>
      </c>
      <c r="AO10" s="7">
        <f t="shared" si="6"/>
        <v>0</v>
      </c>
      <c r="AP10" s="7">
        <f t="shared" si="6"/>
        <v>0</v>
      </c>
      <c r="AQ10" s="7">
        <f t="shared" si="6"/>
        <v>0</v>
      </c>
      <c r="AR10" s="7">
        <f t="shared" si="6"/>
        <v>0</v>
      </c>
      <c r="AS10" s="7">
        <f t="shared" si="6"/>
        <v>0</v>
      </c>
      <c r="AT10" s="7">
        <f t="shared" si="6"/>
        <v>0</v>
      </c>
      <c r="AU10" s="7">
        <f t="shared" si="6"/>
        <v>0</v>
      </c>
      <c r="AV10" s="7">
        <f t="shared" si="6"/>
        <v>0</v>
      </c>
      <c r="AW10" s="7">
        <f t="shared" si="6"/>
        <v>0</v>
      </c>
      <c r="AX10" s="7">
        <f t="shared" si="6"/>
        <v>0</v>
      </c>
      <c r="AY10" s="7">
        <f t="shared" si="6"/>
        <v>0</v>
      </c>
      <c r="AZ10" s="7">
        <f t="shared" si="6"/>
        <v>0</v>
      </c>
      <c r="BA10" s="7">
        <f t="shared" si="6"/>
        <v>0</v>
      </c>
      <c r="BB10" s="7">
        <f t="shared" si="6"/>
        <v>0</v>
      </c>
      <c r="BC10" s="7">
        <f t="shared" si="6"/>
        <v>0</v>
      </c>
      <c r="BD10" s="22">
        <f t="shared" si="3"/>
        <v>0</v>
      </c>
      <c r="BE10" s="20">
        <f t="shared" si="4"/>
        <v>1</v>
      </c>
      <c r="BF10" s="13">
        <f t="shared" si="5"/>
        <v>1</v>
      </c>
    </row>
    <row r="11" spans="1:58" x14ac:dyDescent="0.25">
      <c r="A11" s="3" t="s">
        <v>7</v>
      </c>
      <c r="B11" s="4">
        <v>42083.4375</v>
      </c>
      <c r="C11" s="4">
        <v>42089.520833333336</v>
      </c>
      <c r="D11" s="7">
        <f t="shared" si="1"/>
        <v>0</v>
      </c>
      <c r="E11" s="7">
        <f t="shared" si="6"/>
        <v>0</v>
      </c>
      <c r="F11" s="7">
        <f t="shared" si="6"/>
        <v>0</v>
      </c>
      <c r="G11" s="7">
        <f t="shared" si="6"/>
        <v>0</v>
      </c>
      <c r="H11" s="7">
        <f t="shared" si="6"/>
        <v>0</v>
      </c>
      <c r="I11" s="7">
        <f t="shared" si="6"/>
        <v>0</v>
      </c>
      <c r="J11" s="7">
        <f t="shared" si="6"/>
        <v>0</v>
      </c>
      <c r="K11" s="7">
        <f t="shared" si="6"/>
        <v>0</v>
      </c>
      <c r="L11" s="7">
        <f t="shared" si="6"/>
        <v>0</v>
      </c>
      <c r="M11" s="7">
        <f t="shared" si="6"/>
        <v>0</v>
      </c>
      <c r="N11" s="7">
        <f t="shared" si="6"/>
        <v>0</v>
      </c>
      <c r="O11" s="7">
        <f t="shared" si="6"/>
        <v>0.42123287671232873</v>
      </c>
      <c r="P11" s="7">
        <f t="shared" si="6"/>
        <v>0.57876712328767121</v>
      </c>
      <c r="Q11" s="7">
        <f t="shared" si="6"/>
        <v>0</v>
      </c>
      <c r="R11" s="7">
        <f t="shared" si="6"/>
        <v>0</v>
      </c>
      <c r="S11" s="7">
        <f t="shared" si="6"/>
        <v>0</v>
      </c>
      <c r="T11" s="7">
        <f t="shared" si="6"/>
        <v>0</v>
      </c>
      <c r="U11" s="7">
        <f t="shared" si="6"/>
        <v>0</v>
      </c>
      <c r="V11" s="7">
        <f t="shared" si="6"/>
        <v>0</v>
      </c>
      <c r="W11" s="7">
        <f t="shared" si="6"/>
        <v>0</v>
      </c>
      <c r="X11" s="7">
        <f t="shared" si="6"/>
        <v>0</v>
      </c>
      <c r="Y11" s="7">
        <f t="shared" si="6"/>
        <v>0</v>
      </c>
      <c r="Z11" s="7">
        <f t="shared" si="6"/>
        <v>0</v>
      </c>
      <c r="AA11" s="7">
        <f t="shared" si="6"/>
        <v>0</v>
      </c>
      <c r="AB11" s="7">
        <f t="shared" si="6"/>
        <v>0</v>
      </c>
      <c r="AC11" s="7">
        <f t="shared" si="6"/>
        <v>0</v>
      </c>
      <c r="AD11" s="7">
        <f t="shared" si="6"/>
        <v>0</v>
      </c>
      <c r="AE11" s="7">
        <f t="shared" si="6"/>
        <v>0</v>
      </c>
      <c r="AF11" s="7">
        <f t="shared" si="6"/>
        <v>0</v>
      </c>
      <c r="AG11" s="7">
        <f t="shared" si="6"/>
        <v>0</v>
      </c>
      <c r="AH11" s="7">
        <f t="shared" si="6"/>
        <v>0</v>
      </c>
      <c r="AI11" s="7">
        <f t="shared" si="6"/>
        <v>0</v>
      </c>
      <c r="AJ11" s="7">
        <f t="shared" si="6"/>
        <v>0</v>
      </c>
      <c r="AK11" s="7">
        <f t="shared" si="6"/>
        <v>0</v>
      </c>
      <c r="AL11" s="7">
        <f t="shared" si="6"/>
        <v>0</v>
      </c>
      <c r="AM11" s="7">
        <f t="shared" si="6"/>
        <v>0</v>
      </c>
      <c r="AN11" s="7">
        <f t="shared" si="6"/>
        <v>0</v>
      </c>
      <c r="AO11" s="7">
        <f t="shared" si="6"/>
        <v>0</v>
      </c>
      <c r="AP11" s="7">
        <f t="shared" si="6"/>
        <v>0</v>
      </c>
      <c r="AQ11" s="7">
        <f t="shared" si="6"/>
        <v>0</v>
      </c>
      <c r="AR11" s="7">
        <f t="shared" si="6"/>
        <v>0</v>
      </c>
      <c r="AS11" s="7">
        <f t="shared" si="6"/>
        <v>0</v>
      </c>
      <c r="AT11" s="7">
        <f t="shared" si="6"/>
        <v>0</v>
      </c>
      <c r="AU11" s="7">
        <f t="shared" si="6"/>
        <v>0</v>
      </c>
      <c r="AV11" s="7">
        <f t="shared" si="6"/>
        <v>0</v>
      </c>
      <c r="AW11" s="7">
        <f t="shared" si="6"/>
        <v>0</v>
      </c>
      <c r="AX11" s="7">
        <f t="shared" si="6"/>
        <v>0</v>
      </c>
      <c r="AY11" s="7">
        <f t="shared" si="6"/>
        <v>0</v>
      </c>
      <c r="AZ11" s="7">
        <f t="shared" si="6"/>
        <v>0</v>
      </c>
      <c r="BA11" s="7">
        <f t="shared" si="6"/>
        <v>0</v>
      </c>
      <c r="BB11" s="7">
        <f t="shared" si="6"/>
        <v>0</v>
      </c>
      <c r="BC11" s="7">
        <f t="shared" si="6"/>
        <v>0</v>
      </c>
      <c r="BD11" s="22">
        <f t="shared" si="3"/>
        <v>0</v>
      </c>
      <c r="BE11" s="20">
        <f t="shared" si="4"/>
        <v>1</v>
      </c>
      <c r="BF11" s="13">
        <f t="shared" si="5"/>
        <v>1</v>
      </c>
    </row>
    <row r="12" spans="1:58" x14ac:dyDescent="0.25">
      <c r="A12" s="3" t="s">
        <v>11</v>
      </c>
      <c r="B12" s="4">
        <v>42094.4375</v>
      </c>
      <c r="C12" s="4">
        <v>42095.677083333336</v>
      </c>
      <c r="D12" s="7">
        <f t="shared" si="1"/>
        <v>0</v>
      </c>
      <c r="E12" s="7">
        <f t="shared" si="6"/>
        <v>0</v>
      </c>
      <c r="F12" s="7">
        <f t="shared" si="6"/>
        <v>0</v>
      </c>
      <c r="G12" s="7">
        <f t="shared" si="6"/>
        <v>0</v>
      </c>
      <c r="H12" s="7">
        <f t="shared" si="6"/>
        <v>0</v>
      </c>
      <c r="I12" s="7">
        <f t="shared" si="6"/>
        <v>0</v>
      </c>
      <c r="J12" s="7">
        <f t="shared" si="6"/>
        <v>0</v>
      </c>
      <c r="K12" s="7">
        <f t="shared" si="6"/>
        <v>0</v>
      </c>
      <c r="L12" s="7">
        <f t="shared" si="6"/>
        <v>0</v>
      </c>
      <c r="M12" s="7">
        <f t="shared" si="6"/>
        <v>0</v>
      </c>
      <c r="N12" s="7">
        <f t="shared" si="6"/>
        <v>0</v>
      </c>
      <c r="O12" s="7">
        <f t="shared" si="6"/>
        <v>0</v>
      </c>
      <c r="P12" s="7">
        <f t="shared" si="6"/>
        <v>0</v>
      </c>
      <c r="Q12" s="7">
        <f t="shared" si="6"/>
        <v>1</v>
      </c>
      <c r="R12" s="7">
        <f t="shared" si="6"/>
        <v>0</v>
      </c>
      <c r="S12" s="7">
        <f t="shared" si="6"/>
        <v>0</v>
      </c>
      <c r="T12" s="7">
        <f t="shared" si="6"/>
        <v>0</v>
      </c>
      <c r="U12" s="7">
        <f t="shared" si="6"/>
        <v>0</v>
      </c>
      <c r="V12" s="7">
        <f t="shared" si="6"/>
        <v>0</v>
      </c>
      <c r="W12" s="7">
        <f t="shared" si="6"/>
        <v>0</v>
      </c>
      <c r="X12" s="7">
        <f t="shared" si="6"/>
        <v>0</v>
      </c>
      <c r="Y12" s="7">
        <f t="shared" si="6"/>
        <v>0</v>
      </c>
      <c r="Z12" s="7">
        <f t="shared" si="6"/>
        <v>0</v>
      </c>
      <c r="AA12" s="7">
        <f t="shared" si="6"/>
        <v>0</v>
      </c>
      <c r="AB12" s="7">
        <f t="shared" si="6"/>
        <v>0</v>
      </c>
      <c r="AC12" s="7">
        <f t="shared" si="6"/>
        <v>0</v>
      </c>
      <c r="AD12" s="7">
        <f t="shared" si="6"/>
        <v>0</v>
      </c>
      <c r="AE12" s="7">
        <f t="shared" si="6"/>
        <v>0</v>
      </c>
      <c r="AF12" s="7">
        <f t="shared" si="6"/>
        <v>0</v>
      </c>
      <c r="AG12" s="7">
        <f t="shared" si="6"/>
        <v>0</v>
      </c>
      <c r="AH12" s="7">
        <f t="shared" si="6"/>
        <v>0</v>
      </c>
      <c r="AI12" s="7">
        <f t="shared" si="6"/>
        <v>0</v>
      </c>
      <c r="AJ12" s="7">
        <f t="shared" si="6"/>
        <v>0</v>
      </c>
      <c r="AK12" s="7">
        <f t="shared" si="6"/>
        <v>0</v>
      </c>
      <c r="AL12" s="7">
        <f t="shared" si="6"/>
        <v>0</v>
      </c>
      <c r="AM12" s="7">
        <f t="shared" si="6"/>
        <v>0</v>
      </c>
      <c r="AN12" s="7">
        <f t="shared" si="6"/>
        <v>0</v>
      </c>
      <c r="AO12" s="7">
        <f t="shared" si="6"/>
        <v>0</v>
      </c>
      <c r="AP12" s="7">
        <f t="shared" si="6"/>
        <v>0</v>
      </c>
      <c r="AQ12" s="7">
        <f t="shared" si="6"/>
        <v>0</v>
      </c>
      <c r="AR12" s="7">
        <f t="shared" si="6"/>
        <v>0</v>
      </c>
      <c r="AS12" s="7">
        <f t="shared" si="6"/>
        <v>0</v>
      </c>
      <c r="AT12" s="7">
        <f t="shared" si="6"/>
        <v>0</v>
      </c>
      <c r="AU12" s="7">
        <f t="shared" si="6"/>
        <v>0</v>
      </c>
      <c r="AV12" s="7">
        <f t="shared" si="6"/>
        <v>0</v>
      </c>
      <c r="AW12" s="7">
        <f t="shared" si="6"/>
        <v>0</v>
      </c>
      <c r="AX12" s="7">
        <f t="shared" si="6"/>
        <v>0</v>
      </c>
      <c r="AY12" s="7">
        <f t="shared" si="6"/>
        <v>0</v>
      </c>
      <c r="AZ12" s="7">
        <f t="shared" si="6"/>
        <v>0</v>
      </c>
      <c r="BA12" s="7">
        <f t="shared" si="6"/>
        <v>0</v>
      </c>
      <c r="BB12" s="7">
        <f t="shared" si="6"/>
        <v>0</v>
      </c>
      <c r="BC12" s="7">
        <f t="shared" si="6"/>
        <v>0</v>
      </c>
      <c r="BD12" s="22">
        <f t="shared" si="3"/>
        <v>0</v>
      </c>
      <c r="BE12" s="20">
        <f t="shared" si="4"/>
        <v>1</v>
      </c>
      <c r="BF12" s="13">
        <f t="shared" si="5"/>
        <v>1</v>
      </c>
    </row>
    <row r="13" spans="1:58" x14ac:dyDescent="0.25">
      <c r="A13" s="3" t="s">
        <v>12</v>
      </c>
      <c r="B13" s="4">
        <v>42369.625</v>
      </c>
      <c r="C13" s="4">
        <v>42371.552083333336</v>
      </c>
      <c r="D13" s="7">
        <f t="shared" si="1"/>
        <v>0</v>
      </c>
      <c r="E13" s="7">
        <f t="shared" si="6"/>
        <v>0</v>
      </c>
      <c r="F13" s="7">
        <f t="shared" si="6"/>
        <v>0</v>
      </c>
      <c r="G13" s="7">
        <f t="shared" si="6"/>
        <v>0</v>
      </c>
      <c r="H13" s="7">
        <f t="shared" si="6"/>
        <v>0</v>
      </c>
      <c r="I13" s="7">
        <f t="shared" si="6"/>
        <v>0</v>
      </c>
      <c r="J13" s="7">
        <f t="shared" si="6"/>
        <v>0</v>
      </c>
      <c r="K13" s="7">
        <f t="shared" si="6"/>
        <v>0</v>
      </c>
      <c r="L13" s="7">
        <f t="shared" si="6"/>
        <v>0</v>
      </c>
      <c r="M13" s="7">
        <f t="shared" si="6"/>
        <v>0</v>
      </c>
      <c r="N13" s="7">
        <f t="shared" si="6"/>
        <v>0</v>
      </c>
      <c r="O13" s="7">
        <f t="shared" si="6"/>
        <v>0</v>
      </c>
      <c r="P13" s="7">
        <f t="shared" si="6"/>
        <v>0</v>
      </c>
      <c r="Q13" s="7">
        <f t="shared" si="6"/>
        <v>0</v>
      </c>
      <c r="R13" s="7">
        <f t="shared" si="6"/>
        <v>0</v>
      </c>
      <c r="S13" s="7">
        <f t="shared" si="6"/>
        <v>0</v>
      </c>
      <c r="T13" s="7">
        <f t="shared" ref="T13:BC13" si="7">AoristicWeekOfyEAR($B13,$C13,T$2)</f>
        <v>0</v>
      </c>
      <c r="U13" s="7">
        <f t="shared" si="7"/>
        <v>0</v>
      </c>
      <c r="V13" s="7">
        <f t="shared" si="7"/>
        <v>0</v>
      </c>
      <c r="W13" s="7">
        <f t="shared" si="7"/>
        <v>0</v>
      </c>
      <c r="X13" s="7">
        <f t="shared" si="7"/>
        <v>0</v>
      </c>
      <c r="Y13" s="7">
        <f t="shared" si="7"/>
        <v>0</v>
      </c>
      <c r="Z13" s="7">
        <f t="shared" si="7"/>
        <v>0</v>
      </c>
      <c r="AA13" s="7">
        <f t="shared" si="7"/>
        <v>0</v>
      </c>
      <c r="AB13" s="7">
        <f t="shared" si="7"/>
        <v>0</v>
      </c>
      <c r="AC13" s="7">
        <f t="shared" si="7"/>
        <v>0</v>
      </c>
      <c r="AD13" s="7">
        <f t="shared" si="7"/>
        <v>0</v>
      </c>
      <c r="AE13" s="7">
        <f t="shared" si="7"/>
        <v>0</v>
      </c>
      <c r="AF13" s="7">
        <f t="shared" si="7"/>
        <v>0</v>
      </c>
      <c r="AG13" s="7">
        <f t="shared" si="7"/>
        <v>0</v>
      </c>
      <c r="AH13" s="7">
        <f t="shared" si="7"/>
        <v>0</v>
      </c>
      <c r="AI13" s="7">
        <f t="shared" si="7"/>
        <v>0</v>
      </c>
      <c r="AJ13" s="7">
        <f t="shared" si="7"/>
        <v>0</v>
      </c>
      <c r="AK13" s="7">
        <f t="shared" si="7"/>
        <v>0</v>
      </c>
      <c r="AL13" s="7">
        <f t="shared" si="7"/>
        <v>0</v>
      </c>
      <c r="AM13" s="7">
        <f t="shared" si="7"/>
        <v>0</v>
      </c>
      <c r="AN13" s="7">
        <f t="shared" si="7"/>
        <v>0</v>
      </c>
      <c r="AO13" s="7">
        <f t="shared" si="7"/>
        <v>0</v>
      </c>
      <c r="AP13" s="7">
        <f t="shared" si="7"/>
        <v>0</v>
      </c>
      <c r="AQ13" s="7">
        <f t="shared" si="7"/>
        <v>0</v>
      </c>
      <c r="AR13" s="7">
        <f t="shared" si="7"/>
        <v>0</v>
      </c>
      <c r="AS13" s="7">
        <f t="shared" si="7"/>
        <v>0</v>
      </c>
      <c r="AT13" s="7">
        <f t="shared" si="7"/>
        <v>0</v>
      </c>
      <c r="AU13" s="7">
        <f t="shared" si="7"/>
        <v>0</v>
      </c>
      <c r="AV13" s="7">
        <f t="shared" si="7"/>
        <v>0</v>
      </c>
      <c r="AW13" s="7">
        <f t="shared" si="7"/>
        <v>0</v>
      </c>
      <c r="AX13" s="7">
        <f t="shared" si="7"/>
        <v>0</v>
      </c>
      <c r="AY13" s="7">
        <f t="shared" si="7"/>
        <v>0</v>
      </c>
      <c r="AZ13" s="7">
        <f t="shared" si="7"/>
        <v>0</v>
      </c>
      <c r="BA13" s="7">
        <f t="shared" si="7"/>
        <v>0</v>
      </c>
      <c r="BB13" s="7">
        <f t="shared" si="7"/>
        <v>0</v>
      </c>
      <c r="BC13" s="7">
        <f t="shared" si="7"/>
        <v>0</v>
      </c>
      <c r="BD13" s="22">
        <f t="shared" si="3"/>
        <v>1</v>
      </c>
      <c r="BE13" s="20">
        <f t="shared" si="4"/>
        <v>0</v>
      </c>
      <c r="BF13" s="13">
        <f t="shared" si="5"/>
        <v>1</v>
      </c>
    </row>
    <row r="14" spans="1:58" x14ac:dyDescent="0.25">
      <c r="A14" s="23" t="s">
        <v>41</v>
      </c>
      <c r="B14" s="24">
        <v>42004</v>
      </c>
      <c r="C14" s="24">
        <v>42011</v>
      </c>
      <c r="D14" s="7">
        <f t="shared" ref="D14:BC19" si="8">AoristicWeekOfyEAR($B14,$C14,D$2)</f>
        <v>0.7142857142857143</v>
      </c>
      <c r="E14" s="7">
        <f t="shared" si="8"/>
        <v>0.28571428571428575</v>
      </c>
      <c r="F14" s="7">
        <f t="shared" si="8"/>
        <v>0</v>
      </c>
      <c r="G14" s="7">
        <f t="shared" si="8"/>
        <v>0</v>
      </c>
      <c r="H14" s="7">
        <f t="shared" si="8"/>
        <v>0</v>
      </c>
      <c r="I14" s="7">
        <f t="shared" si="8"/>
        <v>0</v>
      </c>
      <c r="J14" s="7">
        <f t="shared" si="8"/>
        <v>0</v>
      </c>
      <c r="K14" s="7">
        <f t="shared" si="8"/>
        <v>0</v>
      </c>
      <c r="L14" s="7">
        <f t="shared" si="8"/>
        <v>0</v>
      </c>
      <c r="M14" s="7">
        <f t="shared" si="8"/>
        <v>0</v>
      </c>
      <c r="N14" s="7">
        <f t="shared" si="8"/>
        <v>0</v>
      </c>
      <c r="O14" s="7">
        <f t="shared" si="8"/>
        <v>0</v>
      </c>
      <c r="P14" s="7">
        <f t="shared" si="8"/>
        <v>0</v>
      </c>
      <c r="Q14" s="7">
        <f t="shared" si="8"/>
        <v>0</v>
      </c>
      <c r="R14" s="7">
        <f t="shared" si="8"/>
        <v>0</v>
      </c>
      <c r="S14" s="7">
        <f t="shared" si="8"/>
        <v>0</v>
      </c>
      <c r="T14" s="7">
        <f t="shared" si="8"/>
        <v>0</v>
      </c>
      <c r="U14" s="7">
        <f t="shared" si="8"/>
        <v>0</v>
      </c>
      <c r="V14" s="7">
        <f t="shared" si="8"/>
        <v>0</v>
      </c>
      <c r="W14" s="7">
        <f t="shared" si="8"/>
        <v>0</v>
      </c>
      <c r="X14" s="7">
        <f t="shared" si="8"/>
        <v>0</v>
      </c>
      <c r="Y14" s="7">
        <f t="shared" si="8"/>
        <v>0</v>
      </c>
      <c r="Z14" s="7">
        <f t="shared" si="8"/>
        <v>0</v>
      </c>
      <c r="AA14" s="7">
        <f t="shared" si="8"/>
        <v>0</v>
      </c>
      <c r="AB14" s="7">
        <f t="shared" si="8"/>
        <v>0</v>
      </c>
      <c r="AC14" s="7">
        <f t="shared" si="8"/>
        <v>0</v>
      </c>
      <c r="AD14" s="7">
        <f t="shared" si="8"/>
        <v>0</v>
      </c>
      <c r="AE14" s="7">
        <f t="shared" si="8"/>
        <v>0</v>
      </c>
      <c r="AF14" s="7">
        <f t="shared" si="8"/>
        <v>0</v>
      </c>
      <c r="AG14" s="7">
        <f t="shared" si="8"/>
        <v>0</v>
      </c>
      <c r="AH14" s="7">
        <f t="shared" si="8"/>
        <v>0</v>
      </c>
      <c r="AI14" s="7">
        <f t="shared" si="8"/>
        <v>0</v>
      </c>
      <c r="AJ14" s="7">
        <f t="shared" si="8"/>
        <v>0</v>
      </c>
      <c r="AK14" s="7">
        <f t="shared" si="8"/>
        <v>0</v>
      </c>
      <c r="AL14" s="7">
        <f t="shared" si="8"/>
        <v>0</v>
      </c>
      <c r="AM14" s="7">
        <f t="shared" si="8"/>
        <v>0</v>
      </c>
      <c r="AN14" s="7">
        <f t="shared" si="8"/>
        <v>0</v>
      </c>
      <c r="AO14" s="7">
        <f t="shared" si="8"/>
        <v>0</v>
      </c>
      <c r="AP14" s="7">
        <f t="shared" si="8"/>
        <v>0</v>
      </c>
      <c r="AQ14" s="7">
        <f t="shared" si="8"/>
        <v>0</v>
      </c>
      <c r="AR14" s="7">
        <f t="shared" si="8"/>
        <v>0</v>
      </c>
      <c r="AS14" s="7">
        <f t="shared" si="8"/>
        <v>0</v>
      </c>
      <c r="AT14" s="7">
        <f t="shared" si="8"/>
        <v>0</v>
      </c>
      <c r="AU14" s="7">
        <f t="shared" si="8"/>
        <v>0</v>
      </c>
      <c r="AV14" s="7">
        <f t="shared" si="8"/>
        <v>0</v>
      </c>
      <c r="AW14" s="7">
        <f t="shared" si="8"/>
        <v>0</v>
      </c>
      <c r="AX14" s="7">
        <f t="shared" si="8"/>
        <v>0</v>
      </c>
      <c r="AY14" s="7">
        <f t="shared" si="8"/>
        <v>0</v>
      </c>
      <c r="AZ14" s="7">
        <f t="shared" si="8"/>
        <v>0</v>
      </c>
      <c r="BA14" s="7">
        <f t="shared" si="8"/>
        <v>0</v>
      </c>
      <c r="BB14" s="7">
        <f t="shared" si="8"/>
        <v>0</v>
      </c>
      <c r="BC14" s="7">
        <f t="shared" si="8"/>
        <v>0</v>
      </c>
      <c r="BD14" s="22">
        <f>1-BE14</f>
        <v>0</v>
      </c>
      <c r="BE14" s="20">
        <f t="shared" si="4"/>
        <v>1</v>
      </c>
      <c r="BF14" s="13">
        <f t="shared" si="5"/>
        <v>1</v>
      </c>
    </row>
    <row r="15" spans="1:58" x14ac:dyDescent="0.25">
      <c r="A15" s="23" t="s">
        <v>43</v>
      </c>
      <c r="B15" s="24">
        <v>42000</v>
      </c>
      <c r="C15" s="24">
        <v>42006</v>
      </c>
      <c r="D15" s="7">
        <f t="shared" si="8"/>
        <v>0.66666666666666663</v>
      </c>
      <c r="E15" s="7">
        <f t="shared" si="8"/>
        <v>0</v>
      </c>
      <c r="F15" s="7">
        <f t="shared" si="8"/>
        <v>0</v>
      </c>
      <c r="G15" s="7">
        <f t="shared" si="8"/>
        <v>0</v>
      </c>
      <c r="H15" s="7">
        <f t="shared" si="8"/>
        <v>0</v>
      </c>
      <c r="I15" s="7">
        <f t="shared" si="8"/>
        <v>0</v>
      </c>
      <c r="J15" s="7">
        <f t="shared" si="8"/>
        <v>0</v>
      </c>
      <c r="K15" s="7">
        <f t="shared" si="8"/>
        <v>0</v>
      </c>
      <c r="L15" s="7">
        <f t="shared" si="8"/>
        <v>0</v>
      </c>
      <c r="M15" s="7">
        <f t="shared" si="8"/>
        <v>0</v>
      </c>
      <c r="N15" s="7">
        <f t="shared" si="8"/>
        <v>0</v>
      </c>
      <c r="O15" s="7">
        <f t="shared" si="8"/>
        <v>0</v>
      </c>
      <c r="P15" s="7">
        <f t="shared" si="8"/>
        <v>0</v>
      </c>
      <c r="Q15" s="7">
        <f t="shared" si="8"/>
        <v>0</v>
      </c>
      <c r="R15" s="7">
        <f t="shared" si="8"/>
        <v>0</v>
      </c>
      <c r="S15" s="7">
        <f t="shared" si="8"/>
        <v>0</v>
      </c>
      <c r="T15" s="7">
        <f t="shared" si="8"/>
        <v>0</v>
      </c>
      <c r="U15" s="7">
        <f t="shared" si="8"/>
        <v>0</v>
      </c>
      <c r="V15" s="7">
        <f t="shared" si="8"/>
        <v>0</v>
      </c>
      <c r="W15" s="7">
        <f t="shared" si="8"/>
        <v>0</v>
      </c>
      <c r="X15" s="7">
        <f t="shared" si="8"/>
        <v>0</v>
      </c>
      <c r="Y15" s="7">
        <f t="shared" si="8"/>
        <v>0</v>
      </c>
      <c r="Z15" s="7">
        <f t="shared" si="8"/>
        <v>0</v>
      </c>
      <c r="AA15" s="7">
        <f t="shared" si="8"/>
        <v>0</v>
      </c>
      <c r="AB15" s="7">
        <f t="shared" si="8"/>
        <v>0</v>
      </c>
      <c r="AC15" s="7">
        <f t="shared" si="8"/>
        <v>0</v>
      </c>
      <c r="AD15" s="7">
        <f t="shared" si="8"/>
        <v>0</v>
      </c>
      <c r="AE15" s="7">
        <f t="shared" si="8"/>
        <v>0</v>
      </c>
      <c r="AF15" s="7">
        <f t="shared" si="8"/>
        <v>0</v>
      </c>
      <c r="AG15" s="7">
        <f t="shared" si="8"/>
        <v>0</v>
      </c>
      <c r="AH15" s="7">
        <f t="shared" si="8"/>
        <v>0</v>
      </c>
      <c r="AI15" s="7">
        <f t="shared" si="8"/>
        <v>0</v>
      </c>
      <c r="AJ15" s="7">
        <f t="shared" si="8"/>
        <v>0</v>
      </c>
      <c r="AK15" s="7">
        <f t="shared" si="8"/>
        <v>0</v>
      </c>
      <c r="AL15" s="7">
        <f t="shared" si="8"/>
        <v>0</v>
      </c>
      <c r="AM15" s="7">
        <f t="shared" si="8"/>
        <v>0</v>
      </c>
      <c r="AN15" s="7">
        <f t="shared" si="8"/>
        <v>0</v>
      </c>
      <c r="AO15" s="7">
        <f t="shared" si="8"/>
        <v>0</v>
      </c>
      <c r="AP15" s="7">
        <f t="shared" si="8"/>
        <v>0</v>
      </c>
      <c r="AQ15" s="7">
        <f t="shared" si="8"/>
        <v>0</v>
      </c>
      <c r="AR15" s="7">
        <f t="shared" si="8"/>
        <v>0</v>
      </c>
      <c r="AS15" s="7">
        <f t="shared" si="8"/>
        <v>0</v>
      </c>
      <c r="AT15" s="7">
        <f t="shared" si="8"/>
        <v>0</v>
      </c>
      <c r="AU15" s="7">
        <f t="shared" si="8"/>
        <v>0</v>
      </c>
      <c r="AV15" s="7">
        <f t="shared" si="8"/>
        <v>0</v>
      </c>
      <c r="AW15" s="7">
        <f t="shared" si="8"/>
        <v>0</v>
      </c>
      <c r="AX15" s="7">
        <f t="shared" si="8"/>
        <v>0</v>
      </c>
      <c r="AY15" s="7">
        <f t="shared" si="8"/>
        <v>0</v>
      </c>
      <c r="AZ15" s="7">
        <f t="shared" si="8"/>
        <v>0</v>
      </c>
      <c r="BA15" s="7">
        <f t="shared" si="8"/>
        <v>0</v>
      </c>
      <c r="BB15" s="7">
        <f t="shared" si="8"/>
        <v>0</v>
      </c>
      <c r="BC15" s="7">
        <f t="shared" si="8"/>
        <v>0.33333333333333331</v>
      </c>
      <c r="BD15" s="22">
        <f t="shared" ref="BD15:BD20" si="9">1-BE15</f>
        <v>0</v>
      </c>
      <c r="BE15" s="20">
        <f t="shared" si="4"/>
        <v>1</v>
      </c>
      <c r="BF15" s="13">
        <f t="shared" si="5"/>
        <v>1</v>
      </c>
    </row>
    <row r="16" spans="1:58" x14ac:dyDescent="0.25">
      <c r="A16" s="23" t="s">
        <v>44</v>
      </c>
      <c r="B16" s="24">
        <v>41750</v>
      </c>
      <c r="C16" s="24">
        <v>42114</v>
      </c>
      <c r="D16" s="7">
        <f t="shared" si="8"/>
        <v>1.9230769230769228E-2</v>
      </c>
      <c r="E16" s="7">
        <f t="shared" si="8"/>
        <v>1.9230769230769228E-2</v>
      </c>
      <c r="F16" s="7">
        <f t="shared" si="8"/>
        <v>1.9230769230769228E-2</v>
      </c>
      <c r="G16" s="7">
        <f t="shared" si="8"/>
        <v>1.9230769230769228E-2</v>
      </c>
      <c r="H16" s="7">
        <f t="shared" si="8"/>
        <v>1.9230769230769228E-2</v>
      </c>
      <c r="I16" s="7">
        <f t="shared" si="8"/>
        <v>1.9230769230769228E-2</v>
      </c>
      <c r="J16" s="7">
        <f t="shared" si="8"/>
        <v>1.9230769230769228E-2</v>
      </c>
      <c r="K16" s="7">
        <f t="shared" si="8"/>
        <v>1.9230769230769228E-2</v>
      </c>
      <c r="L16" s="7">
        <f t="shared" si="8"/>
        <v>1.9230769230769228E-2</v>
      </c>
      <c r="M16" s="7">
        <f t="shared" si="8"/>
        <v>1.9230769230769228E-2</v>
      </c>
      <c r="N16" s="7">
        <f t="shared" si="8"/>
        <v>1.9230769230769228E-2</v>
      </c>
      <c r="O16" s="7">
        <f t="shared" si="8"/>
        <v>1.9230769230769228E-2</v>
      </c>
      <c r="P16" s="7">
        <f t="shared" si="8"/>
        <v>1.9230769230769228E-2</v>
      </c>
      <c r="Q16" s="7">
        <f t="shared" si="8"/>
        <v>1.9230769230769228E-2</v>
      </c>
      <c r="R16" s="7">
        <f t="shared" si="8"/>
        <v>1.9230769230769228E-2</v>
      </c>
      <c r="S16" s="7">
        <f t="shared" si="8"/>
        <v>1.9230769230769228E-2</v>
      </c>
      <c r="T16" s="7">
        <f t="shared" si="8"/>
        <v>1.9230769230769228E-2</v>
      </c>
      <c r="U16" s="7">
        <f t="shared" si="8"/>
        <v>1.9230769230769228E-2</v>
      </c>
      <c r="V16" s="7">
        <f t="shared" si="8"/>
        <v>1.9230769230769228E-2</v>
      </c>
      <c r="W16" s="7">
        <f t="shared" si="8"/>
        <v>1.9230769230769228E-2</v>
      </c>
      <c r="X16" s="7">
        <f t="shared" si="8"/>
        <v>1.9230769230769228E-2</v>
      </c>
      <c r="Y16" s="7">
        <f t="shared" si="8"/>
        <v>1.9230769230769228E-2</v>
      </c>
      <c r="Z16" s="7">
        <f t="shared" si="8"/>
        <v>1.9230769230769228E-2</v>
      </c>
      <c r="AA16" s="7">
        <f t="shared" si="8"/>
        <v>1.9230769230769228E-2</v>
      </c>
      <c r="AB16" s="7">
        <f t="shared" si="8"/>
        <v>1.9230769230769228E-2</v>
      </c>
      <c r="AC16" s="7">
        <f t="shared" si="8"/>
        <v>1.9230769230769228E-2</v>
      </c>
      <c r="AD16" s="7">
        <f t="shared" si="8"/>
        <v>1.9230769230769228E-2</v>
      </c>
      <c r="AE16" s="7">
        <f t="shared" si="8"/>
        <v>1.9230769230769228E-2</v>
      </c>
      <c r="AF16" s="7">
        <f t="shared" si="8"/>
        <v>1.9230769230769228E-2</v>
      </c>
      <c r="AG16" s="7">
        <f t="shared" si="8"/>
        <v>1.9230769230769228E-2</v>
      </c>
      <c r="AH16" s="7">
        <f t="shared" si="8"/>
        <v>1.9230769230769228E-2</v>
      </c>
      <c r="AI16" s="7">
        <f t="shared" si="8"/>
        <v>1.9230769230769228E-2</v>
      </c>
      <c r="AJ16" s="7">
        <f t="shared" si="8"/>
        <v>1.9230769230769228E-2</v>
      </c>
      <c r="AK16" s="7">
        <f t="shared" si="8"/>
        <v>1.9230769230769228E-2</v>
      </c>
      <c r="AL16" s="7">
        <f t="shared" si="8"/>
        <v>1.9230769230769228E-2</v>
      </c>
      <c r="AM16" s="7">
        <f t="shared" si="8"/>
        <v>1.9230769230769228E-2</v>
      </c>
      <c r="AN16" s="7">
        <f t="shared" si="8"/>
        <v>1.9230769230769228E-2</v>
      </c>
      <c r="AO16" s="7">
        <f t="shared" si="8"/>
        <v>1.9230769230769228E-2</v>
      </c>
      <c r="AP16" s="7">
        <f t="shared" si="8"/>
        <v>1.9230769230769228E-2</v>
      </c>
      <c r="AQ16" s="7">
        <f t="shared" si="8"/>
        <v>1.9230769230769228E-2</v>
      </c>
      <c r="AR16" s="7">
        <f t="shared" si="8"/>
        <v>1.9230769230769228E-2</v>
      </c>
      <c r="AS16" s="7">
        <f t="shared" si="8"/>
        <v>1.9230769230769228E-2</v>
      </c>
      <c r="AT16" s="7">
        <f t="shared" si="8"/>
        <v>1.9230769230769228E-2</v>
      </c>
      <c r="AU16" s="7">
        <f t="shared" si="8"/>
        <v>1.9230769230769228E-2</v>
      </c>
      <c r="AV16" s="7">
        <f t="shared" si="8"/>
        <v>1.9230769230769228E-2</v>
      </c>
      <c r="AW16" s="7">
        <f t="shared" si="8"/>
        <v>1.9230769230769228E-2</v>
      </c>
      <c r="AX16" s="7">
        <f t="shared" si="8"/>
        <v>1.9230769230769228E-2</v>
      </c>
      <c r="AY16" s="7">
        <f t="shared" si="8"/>
        <v>1.9230769230769228E-2</v>
      </c>
      <c r="AZ16" s="7">
        <f t="shared" si="8"/>
        <v>1.9230769230769228E-2</v>
      </c>
      <c r="BA16" s="7">
        <f t="shared" si="8"/>
        <v>1.9230769230769228E-2</v>
      </c>
      <c r="BB16" s="7">
        <f t="shared" si="8"/>
        <v>1.9230769230769228E-2</v>
      </c>
      <c r="BC16" s="7">
        <f t="shared" si="8"/>
        <v>1.9230769230769228E-2</v>
      </c>
      <c r="BD16" s="22">
        <f t="shared" si="9"/>
        <v>0</v>
      </c>
      <c r="BE16" s="20">
        <f t="shared" si="4"/>
        <v>1.0000000000000009</v>
      </c>
      <c r="BF16" s="13">
        <f t="shared" si="5"/>
        <v>1.0000000000000009</v>
      </c>
    </row>
    <row r="17" spans="1:58" x14ac:dyDescent="0.25">
      <c r="A17" s="23" t="s">
        <v>45</v>
      </c>
      <c r="B17" s="24">
        <v>42310</v>
      </c>
      <c r="C17" s="24">
        <v>42387</v>
      </c>
      <c r="D17" s="7">
        <f t="shared" si="8"/>
        <v>9.0909090909090912E-2</v>
      </c>
      <c r="E17" s="7">
        <f t="shared" ref="E17:BD17" si="10">AoristicWeekOfyEAR($B17,$C17,E$2)</f>
        <v>9.0909090909090912E-2</v>
      </c>
      <c r="F17" s="7">
        <f t="shared" si="10"/>
        <v>0</v>
      </c>
      <c r="G17" s="7">
        <f t="shared" si="10"/>
        <v>0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7">
        <f t="shared" si="10"/>
        <v>0</v>
      </c>
      <c r="L17" s="7">
        <f t="shared" si="10"/>
        <v>0</v>
      </c>
      <c r="M17" s="7">
        <f t="shared" si="10"/>
        <v>0</v>
      </c>
      <c r="N17" s="7">
        <f t="shared" si="10"/>
        <v>0</v>
      </c>
      <c r="O17" s="7">
        <f t="shared" si="10"/>
        <v>0</v>
      </c>
      <c r="P17" s="7">
        <f t="shared" si="10"/>
        <v>0</v>
      </c>
      <c r="Q17" s="7">
        <f t="shared" si="10"/>
        <v>0</v>
      </c>
      <c r="R17" s="7">
        <f t="shared" si="10"/>
        <v>0</v>
      </c>
      <c r="S17" s="7">
        <f t="shared" si="10"/>
        <v>0</v>
      </c>
      <c r="T17" s="7">
        <f t="shared" si="10"/>
        <v>0</v>
      </c>
      <c r="U17" s="7">
        <f t="shared" si="10"/>
        <v>0</v>
      </c>
      <c r="V17" s="7">
        <f t="shared" si="10"/>
        <v>0</v>
      </c>
      <c r="W17" s="7">
        <f t="shared" si="10"/>
        <v>0</v>
      </c>
      <c r="X17" s="7">
        <f t="shared" si="10"/>
        <v>0</v>
      </c>
      <c r="Y17" s="7">
        <f t="shared" si="10"/>
        <v>0</v>
      </c>
      <c r="Z17" s="7">
        <f t="shared" si="10"/>
        <v>0</v>
      </c>
      <c r="AA17" s="7">
        <f t="shared" si="10"/>
        <v>0</v>
      </c>
      <c r="AB17" s="7">
        <f t="shared" si="10"/>
        <v>0</v>
      </c>
      <c r="AC17" s="7">
        <f t="shared" si="10"/>
        <v>0</v>
      </c>
      <c r="AD17" s="7">
        <f t="shared" si="10"/>
        <v>0</v>
      </c>
      <c r="AE17" s="7">
        <f t="shared" si="10"/>
        <v>0</v>
      </c>
      <c r="AF17" s="7">
        <f t="shared" si="10"/>
        <v>0</v>
      </c>
      <c r="AG17" s="7">
        <f t="shared" si="10"/>
        <v>0</v>
      </c>
      <c r="AH17" s="7">
        <f t="shared" si="10"/>
        <v>0</v>
      </c>
      <c r="AI17" s="7">
        <f t="shared" si="10"/>
        <v>0</v>
      </c>
      <c r="AJ17" s="7">
        <f t="shared" si="10"/>
        <v>0</v>
      </c>
      <c r="AK17" s="7">
        <f t="shared" si="10"/>
        <v>0</v>
      </c>
      <c r="AL17" s="7">
        <f t="shared" si="10"/>
        <v>0</v>
      </c>
      <c r="AM17" s="7">
        <f t="shared" si="10"/>
        <v>0</v>
      </c>
      <c r="AN17" s="7">
        <f t="shared" si="10"/>
        <v>0</v>
      </c>
      <c r="AO17" s="7">
        <f t="shared" si="10"/>
        <v>0</v>
      </c>
      <c r="AP17" s="7">
        <f t="shared" si="10"/>
        <v>0</v>
      </c>
      <c r="AQ17" s="7">
        <f t="shared" si="10"/>
        <v>0</v>
      </c>
      <c r="AR17" s="7">
        <f t="shared" si="10"/>
        <v>0</v>
      </c>
      <c r="AS17" s="7">
        <f t="shared" si="10"/>
        <v>0</v>
      </c>
      <c r="AT17" s="7">
        <f t="shared" si="10"/>
        <v>0</v>
      </c>
      <c r="AU17" s="7">
        <f t="shared" si="10"/>
        <v>0</v>
      </c>
      <c r="AV17" s="7">
        <f t="shared" si="10"/>
        <v>9.0909090909090912E-2</v>
      </c>
      <c r="AW17" s="7">
        <f t="shared" si="10"/>
        <v>9.0909090909090912E-2</v>
      </c>
      <c r="AX17" s="7">
        <f t="shared" si="10"/>
        <v>9.0909090909090912E-2</v>
      </c>
      <c r="AY17" s="7">
        <f t="shared" si="10"/>
        <v>9.0909090909090912E-2</v>
      </c>
      <c r="AZ17" s="7">
        <f t="shared" si="10"/>
        <v>9.0909090909090912E-2</v>
      </c>
      <c r="BA17" s="7">
        <f t="shared" si="10"/>
        <v>9.0909090909090912E-2</v>
      </c>
      <c r="BB17" s="7">
        <f t="shared" si="10"/>
        <v>9.0909090909090912E-2</v>
      </c>
      <c r="BC17" s="7">
        <f t="shared" si="10"/>
        <v>9.0909090909090912E-2</v>
      </c>
      <c r="BD17" s="22">
        <f t="shared" si="9"/>
        <v>9.0909090909090717E-2</v>
      </c>
      <c r="BE17" s="20">
        <f t="shared" si="4"/>
        <v>0.90909090909090928</v>
      </c>
      <c r="BF17" s="13">
        <f t="shared" si="5"/>
        <v>1</v>
      </c>
    </row>
    <row r="18" spans="1:58" x14ac:dyDescent="0.25">
      <c r="A18" s="23" t="s">
        <v>46</v>
      </c>
      <c r="B18" s="24">
        <v>42170</v>
      </c>
      <c r="C18" s="24">
        <v>42779</v>
      </c>
      <c r="D18" s="7">
        <f t="shared" ref="D18:BD19" si="11">AoristicWeekOfyEAR($B18,$C18,D$2)</f>
        <v>2.298850574712644E-2</v>
      </c>
      <c r="E18" s="7">
        <f t="shared" si="11"/>
        <v>2.298850574712644E-2</v>
      </c>
      <c r="F18" s="7">
        <f t="shared" si="11"/>
        <v>2.298850574712644E-2</v>
      </c>
      <c r="G18" s="7">
        <f t="shared" si="11"/>
        <v>2.298850574712644E-2</v>
      </c>
      <c r="H18" s="7">
        <f t="shared" si="11"/>
        <v>2.298850574712644E-2</v>
      </c>
      <c r="I18" s="7">
        <f t="shared" si="11"/>
        <v>2.298850574712644E-2</v>
      </c>
      <c r="J18" s="7">
        <f t="shared" si="11"/>
        <v>1.149425287356322E-2</v>
      </c>
      <c r="K18" s="7">
        <f t="shared" si="11"/>
        <v>1.149425287356322E-2</v>
      </c>
      <c r="L18" s="7">
        <f t="shared" si="11"/>
        <v>1.149425287356322E-2</v>
      </c>
      <c r="M18" s="7">
        <f t="shared" si="11"/>
        <v>1.149425287356322E-2</v>
      </c>
      <c r="N18" s="7">
        <f t="shared" si="11"/>
        <v>1.149425287356322E-2</v>
      </c>
      <c r="O18" s="7">
        <f t="shared" si="11"/>
        <v>1.149425287356322E-2</v>
      </c>
      <c r="P18" s="7">
        <f t="shared" si="11"/>
        <v>1.149425287356322E-2</v>
      </c>
      <c r="Q18" s="7">
        <f t="shared" si="11"/>
        <v>1.149425287356322E-2</v>
      </c>
      <c r="R18" s="7">
        <f t="shared" si="11"/>
        <v>1.149425287356322E-2</v>
      </c>
      <c r="S18" s="7">
        <f t="shared" si="11"/>
        <v>1.149425287356322E-2</v>
      </c>
      <c r="T18" s="7">
        <f t="shared" si="11"/>
        <v>1.149425287356322E-2</v>
      </c>
      <c r="U18" s="7">
        <f t="shared" si="11"/>
        <v>1.149425287356322E-2</v>
      </c>
      <c r="V18" s="7">
        <f t="shared" si="11"/>
        <v>1.149425287356322E-2</v>
      </c>
      <c r="W18" s="7">
        <f t="shared" si="11"/>
        <v>1.149425287356322E-2</v>
      </c>
      <c r="X18" s="7">
        <f t="shared" si="11"/>
        <v>1.149425287356322E-2</v>
      </c>
      <c r="Y18" s="7">
        <f t="shared" si="11"/>
        <v>1.149425287356322E-2</v>
      </c>
      <c r="Z18" s="7">
        <f t="shared" si="11"/>
        <v>1.149425287356322E-2</v>
      </c>
      <c r="AA18" s="7">
        <f t="shared" si="11"/>
        <v>1.149425287356322E-2</v>
      </c>
      <c r="AB18" s="7">
        <f t="shared" si="11"/>
        <v>2.298850574712644E-2</v>
      </c>
      <c r="AC18" s="7">
        <f t="shared" si="11"/>
        <v>2.298850574712644E-2</v>
      </c>
      <c r="AD18" s="7">
        <f t="shared" si="11"/>
        <v>2.298850574712644E-2</v>
      </c>
      <c r="AE18" s="7">
        <f t="shared" si="11"/>
        <v>2.298850574712644E-2</v>
      </c>
      <c r="AF18" s="7">
        <f t="shared" si="11"/>
        <v>2.298850574712644E-2</v>
      </c>
      <c r="AG18" s="7">
        <f t="shared" si="11"/>
        <v>2.298850574712644E-2</v>
      </c>
      <c r="AH18" s="7">
        <f t="shared" si="11"/>
        <v>2.298850574712644E-2</v>
      </c>
      <c r="AI18" s="7">
        <f t="shared" si="11"/>
        <v>2.298850574712644E-2</v>
      </c>
      <c r="AJ18" s="7">
        <f t="shared" si="11"/>
        <v>2.298850574712644E-2</v>
      </c>
      <c r="AK18" s="7">
        <f t="shared" si="11"/>
        <v>2.298850574712644E-2</v>
      </c>
      <c r="AL18" s="7">
        <f t="shared" si="11"/>
        <v>2.298850574712644E-2</v>
      </c>
      <c r="AM18" s="7">
        <f t="shared" si="11"/>
        <v>2.298850574712644E-2</v>
      </c>
      <c r="AN18" s="7">
        <f t="shared" si="11"/>
        <v>2.298850574712644E-2</v>
      </c>
      <c r="AO18" s="7">
        <f t="shared" si="11"/>
        <v>2.298850574712644E-2</v>
      </c>
      <c r="AP18" s="7">
        <f t="shared" si="11"/>
        <v>2.298850574712644E-2</v>
      </c>
      <c r="AQ18" s="7">
        <f t="shared" si="11"/>
        <v>2.298850574712644E-2</v>
      </c>
      <c r="AR18" s="7">
        <f t="shared" si="11"/>
        <v>2.298850574712644E-2</v>
      </c>
      <c r="AS18" s="7">
        <f t="shared" si="11"/>
        <v>2.298850574712644E-2</v>
      </c>
      <c r="AT18" s="7">
        <f t="shared" si="11"/>
        <v>2.298850574712644E-2</v>
      </c>
      <c r="AU18" s="7">
        <f t="shared" si="11"/>
        <v>2.298850574712644E-2</v>
      </c>
      <c r="AV18" s="7">
        <f t="shared" si="11"/>
        <v>2.298850574712644E-2</v>
      </c>
      <c r="AW18" s="7">
        <f t="shared" si="11"/>
        <v>2.298850574712644E-2</v>
      </c>
      <c r="AX18" s="7">
        <f t="shared" si="11"/>
        <v>2.298850574712644E-2</v>
      </c>
      <c r="AY18" s="7">
        <f t="shared" si="11"/>
        <v>2.298850574712644E-2</v>
      </c>
      <c r="AZ18" s="7">
        <f t="shared" si="11"/>
        <v>2.298850574712644E-2</v>
      </c>
      <c r="BA18" s="7">
        <f t="shared" si="11"/>
        <v>2.298850574712644E-2</v>
      </c>
      <c r="BB18" s="7">
        <f t="shared" si="11"/>
        <v>2.298850574712644E-2</v>
      </c>
      <c r="BC18" s="7">
        <f t="shared" si="11"/>
        <v>2.298850574712644E-2</v>
      </c>
      <c r="BD18" s="22">
        <f t="shared" si="9"/>
        <v>1.1494252873563648E-2</v>
      </c>
      <c r="BE18" s="20">
        <f t="shared" si="4"/>
        <v>0.98850574712643635</v>
      </c>
      <c r="BF18" s="13">
        <f>BE18+BD18</f>
        <v>1</v>
      </c>
    </row>
    <row r="19" spans="1:58" x14ac:dyDescent="0.25">
      <c r="A19" s="23" t="s">
        <v>42</v>
      </c>
      <c r="B19" s="24">
        <v>42023</v>
      </c>
      <c r="C19" s="24">
        <v>42043.999988425923</v>
      </c>
      <c r="D19" s="7">
        <f t="shared" si="8"/>
        <v>0</v>
      </c>
      <c r="E19" s="7">
        <f t="shared" si="11"/>
        <v>0</v>
      </c>
      <c r="F19" s="7">
        <f t="shared" si="11"/>
        <v>0</v>
      </c>
      <c r="G19" s="7">
        <f t="shared" si="11"/>
        <v>0.33333351704889608</v>
      </c>
      <c r="H19" s="7">
        <f t="shared" si="11"/>
        <v>0.33333351704889608</v>
      </c>
      <c r="I19" s="7">
        <f t="shared" si="11"/>
        <v>0.33333296590220785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0</v>
      </c>
      <c r="S19" s="7">
        <f t="shared" si="11"/>
        <v>0</v>
      </c>
      <c r="T19" s="7">
        <f t="shared" si="11"/>
        <v>0</v>
      </c>
      <c r="U19" s="7">
        <f t="shared" si="11"/>
        <v>0</v>
      </c>
      <c r="V19" s="7">
        <f t="shared" si="11"/>
        <v>0</v>
      </c>
      <c r="W19" s="7">
        <f t="shared" si="11"/>
        <v>0</v>
      </c>
      <c r="X19" s="7">
        <f t="shared" si="11"/>
        <v>0</v>
      </c>
      <c r="Y19" s="7">
        <f t="shared" si="11"/>
        <v>0</v>
      </c>
      <c r="Z19" s="7">
        <f t="shared" si="11"/>
        <v>0</v>
      </c>
      <c r="AA19" s="7">
        <f t="shared" si="11"/>
        <v>0</v>
      </c>
      <c r="AB19" s="7">
        <f t="shared" si="11"/>
        <v>0</v>
      </c>
      <c r="AC19" s="7">
        <f t="shared" si="11"/>
        <v>0</v>
      </c>
      <c r="AD19" s="7">
        <f t="shared" si="11"/>
        <v>0</v>
      </c>
      <c r="AE19" s="7">
        <f t="shared" si="11"/>
        <v>0</v>
      </c>
      <c r="AF19" s="7">
        <f t="shared" si="11"/>
        <v>0</v>
      </c>
      <c r="AG19" s="7">
        <f t="shared" si="11"/>
        <v>0</v>
      </c>
      <c r="AH19" s="7">
        <f t="shared" si="11"/>
        <v>0</v>
      </c>
      <c r="AI19" s="7">
        <f t="shared" si="11"/>
        <v>0</v>
      </c>
      <c r="AJ19" s="7">
        <f t="shared" si="11"/>
        <v>0</v>
      </c>
      <c r="AK19" s="7">
        <f t="shared" si="11"/>
        <v>0</v>
      </c>
      <c r="AL19" s="7">
        <f t="shared" si="11"/>
        <v>0</v>
      </c>
      <c r="AM19" s="7">
        <f t="shared" si="11"/>
        <v>0</v>
      </c>
      <c r="AN19" s="7">
        <f t="shared" si="11"/>
        <v>0</v>
      </c>
      <c r="AO19" s="7">
        <f t="shared" si="11"/>
        <v>0</v>
      </c>
      <c r="AP19" s="7">
        <f t="shared" si="11"/>
        <v>0</v>
      </c>
      <c r="AQ19" s="7">
        <f t="shared" si="11"/>
        <v>0</v>
      </c>
      <c r="AR19" s="7">
        <f t="shared" si="11"/>
        <v>0</v>
      </c>
      <c r="AS19" s="7">
        <f t="shared" si="11"/>
        <v>0</v>
      </c>
      <c r="AT19" s="7">
        <f t="shared" si="11"/>
        <v>0</v>
      </c>
      <c r="AU19" s="7">
        <f t="shared" si="11"/>
        <v>0</v>
      </c>
      <c r="AV19" s="7">
        <f t="shared" si="11"/>
        <v>0</v>
      </c>
      <c r="AW19" s="7">
        <f t="shared" si="11"/>
        <v>0</v>
      </c>
      <c r="AX19" s="7">
        <f t="shared" si="11"/>
        <v>0</v>
      </c>
      <c r="AY19" s="7">
        <f t="shared" si="11"/>
        <v>0</v>
      </c>
      <c r="AZ19" s="7">
        <f t="shared" si="11"/>
        <v>0</v>
      </c>
      <c r="BA19" s="7">
        <f t="shared" si="11"/>
        <v>0</v>
      </c>
      <c r="BB19" s="7">
        <f t="shared" si="11"/>
        <v>0</v>
      </c>
      <c r="BC19" s="7">
        <f t="shared" si="11"/>
        <v>0</v>
      </c>
      <c r="BD19" s="22">
        <f t="shared" si="9"/>
        <v>0</v>
      </c>
      <c r="BE19" s="20">
        <f t="shared" ref="BE15:BE20" si="12">SUM(D19:BC19)</f>
        <v>1</v>
      </c>
      <c r="BF19" s="13">
        <f t="shared" si="5"/>
        <v>1</v>
      </c>
    </row>
    <row r="20" spans="1:58" x14ac:dyDescent="0.25">
      <c r="A20" s="3" t="s">
        <v>8</v>
      </c>
      <c r="B20" s="4">
        <v>42083.479166666664</v>
      </c>
      <c r="C20" s="4">
        <v>42083.4375</v>
      </c>
      <c r="D20" s="7" t="e">
        <f t="shared" ref="D20:BC20" si="13">AoristicWeekOfyEAR($B20,$C20,D$2)</f>
        <v>#VALUE!</v>
      </c>
      <c r="E20" s="7" t="e">
        <f t="shared" si="13"/>
        <v>#VALUE!</v>
      </c>
      <c r="F20" s="7" t="e">
        <f t="shared" si="13"/>
        <v>#VALUE!</v>
      </c>
      <c r="G20" s="7" t="e">
        <f t="shared" si="13"/>
        <v>#VALUE!</v>
      </c>
      <c r="H20" s="7" t="e">
        <f t="shared" si="13"/>
        <v>#VALUE!</v>
      </c>
      <c r="I20" s="7" t="e">
        <f t="shared" si="13"/>
        <v>#VALUE!</v>
      </c>
      <c r="J20" s="7" t="e">
        <f t="shared" si="13"/>
        <v>#VALUE!</v>
      </c>
      <c r="K20" s="7" t="e">
        <f t="shared" si="13"/>
        <v>#VALUE!</v>
      </c>
      <c r="L20" s="7" t="e">
        <f t="shared" si="13"/>
        <v>#VALUE!</v>
      </c>
      <c r="M20" s="7" t="e">
        <f t="shared" si="13"/>
        <v>#VALUE!</v>
      </c>
      <c r="N20" s="7" t="e">
        <f t="shared" si="13"/>
        <v>#VALUE!</v>
      </c>
      <c r="O20" s="7" t="e">
        <f t="shared" si="13"/>
        <v>#VALUE!</v>
      </c>
      <c r="P20" s="7" t="e">
        <f t="shared" si="13"/>
        <v>#VALUE!</v>
      </c>
      <c r="Q20" s="7" t="e">
        <f t="shared" si="13"/>
        <v>#VALUE!</v>
      </c>
      <c r="R20" s="7" t="e">
        <f t="shared" si="13"/>
        <v>#VALUE!</v>
      </c>
      <c r="S20" s="7" t="e">
        <f t="shared" si="13"/>
        <v>#VALUE!</v>
      </c>
      <c r="T20" s="7" t="e">
        <f t="shared" si="13"/>
        <v>#VALUE!</v>
      </c>
      <c r="U20" s="7" t="e">
        <f t="shared" si="13"/>
        <v>#VALUE!</v>
      </c>
      <c r="V20" s="7" t="e">
        <f t="shared" si="13"/>
        <v>#VALUE!</v>
      </c>
      <c r="W20" s="7" t="e">
        <f t="shared" si="13"/>
        <v>#VALUE!</v>
      </c>
      <c r="X20" s="7" t="e">
        <f t="shared" si="13"/>
        <v>#VALUE!</v>
      </c>
      <c r="Y20" s="7" t="e">
        <f t="shared" si="13"/>
        <v>#VALUE!</v>
      </c>
      <c r="Z20" s="7" t="e">
        <f t="shared" si="13"/>
        <v>#VALUE!</v>
      </c>
      <c r="AA20" s="7" t="e">
        <f t="shared" si="13"/>
        <v>#VALUE!</v>
      </c>
      <c r="AB20" s="7" t="e">
        <f t="shared" si="13"/>
        <v>#VALUE!</v>
      </c>
      <c r="AC20" s="7" t="e">
        <f t="shared" si="13"/>
        <v>#VALUE!</v>
      </c>
      <c r="AD20" s="7" t="e">
        <f t="shared" si="13"/>
        <v>#VALUE!</v>
      </c>
      <c r="AE20" s="7" t="e">
        <f t="shared" si="13"/>
        <v>#VALUE!</v>
      </c>
      <c r="AF20" s="7" t="e">
        <f t="shared" si="13"/>
        <v>#VALUE!</v>
      </c>
      <c r="AG20" s="7" t="e">
        <f t="shared" si="13"/>
        <v>#VALUE!</v>
      </c>
      <c r="AH20" s="7" t="e">
        <f t="shared" si="13"/>
        <v>#VALUE!</v>
      </c>
      <c r="AI20" s="7" t="e">
        <f t="shared" si="13"/>
        <v>#VALUE!</v>
      </c>
      <c r="AJ20" s="7" t="e">
        <f t="shared" si="13"/>
        <v>#VALUE!</v>
      </c>
      <c r="AK20" s="7" t="e">
        <f t="shared" si="13"/>
        <v>#VALUE!</v>
      </c>
      <c r="AL20" s="7" t="e">
        <f t="shared" si="13"/>
        <v>#VALUE!</v>
      </c>
      <c r="AM20" s="7" t="e">
        <f t="shared" si="13"/>
        <v>#VALUE!</v>
      </c>
      <c r="AN20" s="7" t="e">
        <f t="shared" si="13"/>
        <v>#VALUE!</v>
      </c>
      <c r="AO20" s="7" t="e">
        <f t="shared" si="13"/>
        <v>#VALUE!</v>
      </c>
      <c r="AP20" s="7" t="e">
        <f t="shared" si="13"/>
        <v>#VALUE!</v>
      </c>
      <c r="AQ20" s="7" t="e">
        <f t="shared" si="13"/>
        <v>#VALUE!</v>
      </c>
      <c r="AR20" s="7" t="e">
        <f t="shared" si="13"/>
        <v>#VALUE!</v>
      </c>
      <c r="AS20" s="7" t="e">
        <f t="shared" si="13"/>
        <v>#VALUE!</v>
      </c>
      <c r="AT20" s="7" t="e">
        <f t="shared" si="13"/>
        <v>#VALUE!</v>
      </c>
      <c r="AU20" s="7" t="e">
        <f t="shared" si="13"/>
        <v>#VALUE!</v>
      </c>
      <c r="AV20" s="7" t="e">
        <f t="shared" si="13"/>
        <v>#VALUE!</v>
      </c>
      <c r="AW20" s="7" t="e">
        <f t="shared" si="13"/>
        <v>#VALUE!</v>
      </c>
      <c r="AX20" s="7" t="e">
        <f t="shared" si="13"/>
        <v>#VALUE!</v>
      </c>
      <c r="AY20" s="7" t="e">
        <f t="shared" si="13"/>
        <v>#VALUE!</v>
      </c>
      <c r="AZ20" s="7" t="e">
        <f t="shared" si="13"/>
        <v>#VALUE!</v>
      </c>
      <c r="BA20" s="7" t="e">
        <f t="shared" si="13"/>
        <v>#VALUE!</v>
      </c>
      <c r="BB20" s="7" t="e">
        <f t="shared" si="13"/>
        <v>#VALUE!</v>
      </c>
      <c r="BC20" s="7" t="e">
        <f t="shared" si="13"/>
        <v>#VALUE!</v>
      </c>
      <c r="BD20" s="22" t="e">
        <f t="shared" si="9"/>
        <v>#VALUE!</v>
      </c>
      <c r="BE20" s="20" t="e">
        <f t="shared" si="4"/>
        <v>#VALUE!</v>
      </c>
      <c r="BF20" s="13" t="e">
        <f t="shared" si="5"/>
        <v>#VALUE!</v>
      </c>
    </row>
    <row r="21" spans="1:58" s="2" customFormat="1" x14ac:dyDescent="0.25">
      <c r="A21" s="16" t="s">
        <v>49</v>
      </c>
      <c r="B21" s="17"/>
      <c r="C21" s="18"/>
      <c r="D21" s="13">
        <f>SUM(D3:D19)</f>
        <v>1.5140807468393673</v>
      </c>
      <c r="E21" s="13">
        <f t="shared" ref="E21:BD21" si="14">SUM(E3:E19)</f>
        <v>0.41884265160127238</v>
      </c>
      <c r="F21" s="13">
        <f t="shared" si="14"/>
        <v>4.2219274977895668E-2</v>
      </c>
      <c r="G21" s="13">
        <f t="shared" si="14"/>
        <v>0.37555279202679176</v>
      </c>
      <c r="H21" s="13">
        <f t="shared" si="14"/>
        <v>0.37555279202679176</v>
      </c>
      <c r="I21" s="13">
        <f t="shared" si="14"/>
        <v>0.37555224088010353</v>
      </c>
      <c r="J21" s="13">
        <f t="shared" si="14"/>
        <v>3.072502210433245E-2</v>
      </c>
      <c r="K21" s="13">
        <f t="shared" si="14"/>
        <v>3.072502210433245E-2</v>
      </c>
      <c r="L21" s="13">
        <f t="shared" si="14"/>
        <v>3.072502210433245E-2</v>
      </c>
      <c r="M21" s="13">
        <f t="shared" si="14"/>
        <v>3.072502210433245E-2</v>
      </c>
      <c r="N21" s="13">
        <f t="shared" si="14"/>
        <v>3.072502210433245E-2</v>
      </c>
      <c r="O21" s="13">
        <f t="shared" si="14"/>
        <v>8.4519578988166622</v>
      </c>
      <c r="P21" s="13">
        <f t="shared" si="14"/>
        <v>0.60949214539200369</v>
      </c>
      <c r="Q21" s="13">
        <f t="shared" si="14"/>
        <v>1.0307250221043325</v>
      </c>
      <c r="R21" s="13">
        <f t="shared" si="14"/>
        <v>3.072502210433245E-2</v>
      </c>
      <c r="S21" s="13">
        <f t="shared" si="14"/>
        <v>3.072502210433245E-2</v>
      </c>
      <c r="T21" s="13">
        <f t="shared" si="14"/>
        <v>3.072502210433245E-2</v>
      </c>
      <c r="U21" s="13">
        <f t="shared" si="14"/>
        <v>3.072502210433245E-2</v>
      </c>
      <c r="V21" s="13">
        <f t="shared" si="14"/>
        <v>3.072502210433245E-2</v>
      </c>
      <c r="W21" s="13">
        <f t="shared" si="14"/>
        <v>3.072502210433245E-2</v>
      </c>
      <c r="X21" s="13">
        <f t="shared" si="14"/>
        <v>3.072502210433245E-2</v>
      </c>
      <c r="Y21" s="13">
        <f t="shared" si="14"/>
        <v>3.072502210433245E-2</v>
      </c>
      <c r="Z21" s="13">
        <f t="shared" si="14"/>
        <v>3.072502210433245E-2</v>
      </c>
      <c r="AA21" s="13">
        <f t="shared" si="14"/>
        <v>3.072502210433245E-2</v>
      </c>
      <c r="AB21" s="13">
        <f t="shared" si="14"/>
        <v>4.2219274977895668E-2</v>
      </c>
      <c r="AC21" s="13">
        <f t="shared" si="14"/>
        <v>4.2219274977895668E-2</v>
      </c>
      <c r="AD21" s="13">
        <f t="shared" si="14"/>
        <v>4.2219274977895668E-2</v>
      </c>
      <c r="AE21" s="13">
        <f t="shared" si="14"/>
        <v>4.2219274977895668E-2</v>
      </c>
      <c r="AF21" s="13">
        <f t="shared" si="14"/>
        <v>4.2219274977895668E-2</v>
      </c>
      <c r="AG21" s="13">
        <f t="shared" si="14"/>
        <v>4.2219274977895668E-2</v>
      </c>
      <c r="AH21" s="13">
        <f t="shared" si="14"/>
        <v>4.2219274977895668E-2</v>
      </c>
      <c r="AI21" s="13">
        <f t="shared" si="14"/>
        <v>4.2219274977895668E-2</v>
      </c>
      <c r="AJ21" s="13">
        <f t="shared" si="14"/>
        <v>4.2219274977895668E-2</v>
      </c>
      <c r="AK21" s="13">
        <f t="shared" si="14"/>
        <v>4.2219274977895668E-2</v>
      </c>
      <c r="AL21" s="13">
        <f t="shared" si="14"/>
        <v>4.2219274977895668E-2</v>
      </c>
      <c r="AM21" s="13">
        <f t="shared" si="14"/>
        <v>4.2219274977895668E-2</v>
      </c>
      <c r="AN21" s="13">
        <f t="shared" si="14"/>
        <v>4.2219274977895668E-2</v>
      </c>
      <c r="AO21" s="13">
        <f t="shared" si="14"/>
        <v>4.2219274977895668E-2</v>
      </c>
      <c r="AP21" s="13">
        <f t="shared" si="14"/>
        <v>4.2219274977895668E-2</v>
      </c>
      <c r="AQ21" s="13">
        <f t="shared" si="14"/>
        <v>4.2219274977895668E-2</v>
      </c>
      <c r="AR21" s="13">
        <f t="shared" si="14"/>
        <v>4.2219274977895668E-2</v>
      </c>
      <c r="AS21" s="13">
        <f t="shared" si="14"/>
        <v>4.2219274977895668E-2</v>
      </c>
      <c r="AT21" s="13">
        <f t="shared" si="14"/>
        <v>4.2219274977895668E-2</v>
      </c>
      <c r="AU21" s="13">
        <f t="shared" si="14"/>
        <v>4.2219274977895668E-2</v>
      </c>
      <c r="AV21" s="13">
        <f t="shared" si="14"/>
        <v>0.13312836588698659</v>
      </c>
      <c r="AW21" s="13">
        <f t="shared" si="14"/>
        <v>0.13312836588698659</v>
      </c>
      <c r="AX21" s="13">
        <f t="shared" si="14"/>
        <v>0.13312836588698659</v>
      </c>
      <c r="AY21" s="13">
        <f t="shared" si="14"/>
        <v>0.13312836588698659</v>
      </c>
      <c r="AZ21" s="13">
        <f t="shared" si="14"/>
        <v>0.13312836588698659</v>
      </c>
      <c r="BA21" s="13">
        <f t="shared" si="14"/>
        <v>0.13312836588698659</v>
      </c>
      <c r="BB21" s="13">
        <f t="shared" si="14"/>
        <v>0.13312836588698659</v>
      </c>
      <c r="BC21" s="13">
        <f t="shared" si="14"/>
        <v>0.46646169922031994</v>
      </c>
      <c r="BD21" s="13">
        <f t="shared" si="14"/>
        <v>1.1024033437826546</v>
      </c>
      <c r="BE21" s="14">
        <f>SUM(BE3:BE13)</f>
        <v>10</v>
      </c>
      <c r="BF21" s="13">
        <f>SUM(BF3:BF19)</f>
        <v>17</v>
      </c>
    </row>
    <row r="22" spans="1:58" x14ac:dyDescent="0.25">
      <c r="B22" s="19"/>
    </row>
    <row r="23" spans="1:58" x14ac:dyDescent="0.25">
      <c r="B23" s="19"/>
    </row>
  </sheetData>
  <mergeCells count="2">
    <mergeCell ref="D1:BD1"/>
    <mergeCell ref="A21:C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Hour of Day</vt:lpstr>
      <vt:lpstr>Day of Week</vt:lpstr>
      <vt:lpstr>Month of Year</vt:lpstr>
      <vt:lpstr>Week of Year</vt:lpstr>
    </vt:vector>
  </TitlesOfParts>
  <Company>Halton Regional Police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Glover, Joseph</dc:creator>
  <cp:lastModifiedBy>Prion</cp:lastModifiedBy>
  <dcterms:created xsi:type="dcterms:W3CDTF">2015-03-20T13:37:14Z</dcterms:created>
  <dcterms:modified xsi:type="dcterms:W3CDTF">2015-06-20T23:13:45Z</dcterms:modified>
</cp:coreProperties>
</file>